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2.在職時\2.住所変更\"/>
    </mc:Choice>
  </mc:AlternateContent>
  <bookViews>
    <workbookView xWindow="0" yWindow="0" windowWidth="28800" windowHeight="11985" tabRatio="738"/>
  </bookViews>
  <sheets>
    <sheet name="①記載事項変更申告書" sheetId="8" r:id="rId1"/>
    <sheet name="②居所登録届" sheetId="9" r:id="rId2"/>
    <sheet name="③第3号被保険者住所変更届" sheetId="10" r:id="rId3"/>
  </sheets>
  <definedNames>
    <definedName name="_xlnm._FilterDatabase" localSheetId="0" hidden="1">①記載事項変更申告書!$A$9:$BE$23</definedName>
    <definedName name="_xlnm.Print_Area" localSheetId="0">①記載事項変更申告書!$A$1:$BD$39</definedName>
    <definedName name="_xlnm.Print_Area" localSheetId="1">②居所登録届!$A$1:$K$23</definedName>
    <definedName name="_xlnm.Print_Area" localSheetId="2">③第3号被保険者住所変更届!$A$1:$CE$37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" i="9" l="1"/>
  <c r="I30" i="8"/>
  <c r="AL16" i="8"/>
  <c r="AL17" i="8"/>
  <c r="BR33" i="10" l="1"/>
  <c r="BU22" i="8" l="1"/>
  <c r="DA16" i="10" l="1"/>
  <c r="Y14" i="10" s="1"/>
  <c r="DA15" i="10"/>
  <c r="U14" i="10" s="1"/>
  <c r="DA14" i="10"/>
  <c r="O14" i="10" s="1"/>
  <c r="N12" i="10"/>
  <c r="AE10" i="10"/>
  <c r="BJ34" i="10" s="1"/>
  <c r="AI9" i="10"/>
  <c r="Z9" i="10"/>
  <c r="X9" i="10"/>
  <c r="V9" i="10"/>
  <c r="T9" i="10"/>
  <c r="R9" i="10"/>
  <c r="P9" i="10"/>
  <c r="N9" i="10"/>
  <c r="DA4" i="10"/>
  <c r="BJ7" i="10" s="1"/>
  <c r="DA7" i="10"/>
  <c r="BX7" i="10" s="1"/>
  <c r="DA6" i="10"/>
  <c r="BT7" i="10" s="1"/>
  <c r="DA5" i="10"/>
  <c r="BN7" i="10" s="1"/>
  <c r="BB7" i="10"/>
  <c r="AV7" i="10"/>
  <c r="BD8" i="10"/>
  <c r="AV8" i="10"/>
  <c r="E11" i="9"/>
  <c r="D11" i="9"/>
  <c r="BJ35" i="10" l="1"/>
  <c r="BV7" i="10"/>
  <c r="W14" i="10"/>
  <c r="Q14" i="10"/>
  <c r="BP7" i="10"/>
  <c r="S14" i="10"/>
  <c r="BR7" i="10"/>
  <c r="C6" i="9" l="1"/>
  <c r="C7" i="9"/>
  <c r="C5" i="9"/>
  <c r="AN30" i="8" l="1"/>
</calcChain>
</file>

<file path=xl/comments1.xml><?xml version="1.0" encoding="utf-8"?>
<comments xmlns="http://schemas.openxmlformats.org/spreadsheetml/2006/main">
  <authors>
    <author>国立大学法人 大分大学</author>
    <author>User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必須</t>
        </r>
        <r>
          <rPr>
            <b/>
            <sz val="9"/>
            <color indexed="81"/>
            <rFont val="MS P ゴシック"/>
            <family val="3"/>
            <charset val="128"/>
          </rPr>
          <t>項目になります。</t>
        </r>
      </text>
    </comment>
    <comment ref="AF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ｾｲとﾒｲの間は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姓と名の間は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現住所と住民票の住所が異なる場合は、別シート「</t>
        </r>
        <r>
          <rPr>
            <b/>
            <sz val="9"/>
            <color indexed="10"/>
            <rFont val="MS P ゴシック"/>
            <family val="3"/>
            <charset val="128"/>
          </rPr>
          <t>居所登録届</t>
        </r>
        <r>
          <rPr>
            <b/>
            <sz val="9"/>
            <color indexed="81"/>
            <rFont val="MS P ゴシック"/>
            <family val="3"/>
            <charset val="128"/>
          </rPr>
          <t>」も提出してください。</t>
        </r>
      </text>
    </comment>
    <comment ref="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AL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(例)
　本人のみ…「本人」と記載
　本人＋被扶養者全員…世帯全員の氏名を記載
　被扶養者のみ…変更する被扶養者名を記載</t>
        </r>
      </text>
    </comment>
  </commentList>
</comments>
</file>

<file path=xl/comments2.xml><?xml version="1.0" encoding="utf-8"?>
<comments xmlns="http://schemas.openxmlformats.org/spreadsheetml/2006/main">
  <authors>
    <author>国立大学法人 大分大学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「記載事項変更申告書」シートで入力した情報が自動挿入されます。
もし、組合員に関して該当が無ければデリートして空欄にしてください。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該当者全員について入力してください。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国立大学法人 大分大学</author>
    <author>Windows ユーザー</author>
  </authors>
  <commentList>
    <comment ref="W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被扶養者である60歳未満の配偶者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の住所が変更になった場合、提出が必要です。
色付きのセルが入力必須項目になります。
</t>
        </r>
      </text>
    </comment>
    <comment ref="C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組合員本人</t>
        </r>
        <r>
          <rPr>
            <b/>
            <sz val="9"/>
            <color indexed="81"/>
            <rFont val="MS P ゴシック"/>
            <family val="3"/>
            <charset val="128"/>
          </rPr>
          <t>の情報</t>
        </r>
      </text>
    </comment>
    <comment ref="A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  <comment ref="C20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被扶養配偶者</t>
        </r>
        <r>
          <rPr>
            <b/>
            <sz val="9"/>
            <color indexed="81"/>
            <rFont val="MS P ゴシック"/>
            <family val="3"/>
            <charset val="128"/>
          </rPr>
          <t>の情報</t>
        </r>
      </text>
    </comment>
    <comment ref="E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組合員と同居の場合は④～⑦は記入不要です。
上記欄に☑を入れてください。</t>
        </r>
      </text>
    </comment>
    <comment ref="A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Z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必ず☑を入れてください。</t>
        </r>
      </text>
    </comment>
  </commentList>
</comments>
</file>

<file path=xl/sharedStrings.xml><?xml version="1.0" encoding="utf-8"?>
<sst xmlns="http://schemas.openxmlformats.org/spreadsheetml/2006/main" count="161" uniqueCount="122">
  <si>
    <t>上記のとおり申告します。</t>
    <rPh sb="0" eb="2">
      <t>ジョウキ</t>
    </rPh>
    <rPh sb="6" eb="8">
      <t>シンコク</t>
    </rPh>
    <phoneticPr fontId="4"/>
  </si>
  <si>
    <t>〒</t>
    <phoneticPr fontId="4"/>
  </si>
  <si>
    <t>課長</t>
    <rPh sb="0" eb="2">
      <t>カチョウ</t>
    </rPh>
    <phoneticPr fontId="4"/>
  </si>
  <si>
    <t>副課長</t>
    <rPh sb="0" eb="3">
      <t>フクカチョウ</t>
    </rPh>
    <phoneticPr fontId="4"/>
  </si>
  <si>
    <t>主査</t>
    <rPh sb="0" eb="2">
      <t>シュサ</t>
    </rPh>
    <phoneticPr fontId="4"/>
  </si>
  <si>
    <t>【人事課決裁欄】</t>
    <phoneticPr fontId="4"/>
  </si>
  <si>
    <t>共済担当</t>
    <rPh sb="0" eb="2">
      <t>キョウサイ</t>
    </rPh>
    <rPh sb="2" eb="4">
      <t>タントウ</t>
    </rPh>
    <phoneticPr fontId="4"/>
  </si>
  <si>
    <t>ﾌﾘｶﾞﾅ</t>
    <phoneticPr fontId="4"/>
  </si>
  <si>
    <t>性別</t>
    <rPh sb="0" eb="1">
      <t>セイ</t>
    </rPh>
    <rPh sb="1" eb="2">
      <t>ベツ</t>
    </rPh>
    <phoneticPr fontId="4"/>
  </si>
  <si>
    <t>生年月日</t>
    <rPh sb="0" eb="4">
      <t>セイネンガッピ</t>
    </rPh>
    <phoneticPr fontId="4"/>
  </si>
  <si>
    <t>氏名（戸籍の氏名）</t>
    <rPh sb="0" eb="2">
      <t>シメイ</t>
    </rPh>
    <rPh sb="3" eb="5">
      <t>コセキ</t>
    </rPh>
    <rPh sb="6" eb="8">
      <t>シメイ</t>
    </rPh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</si>
  <si>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</si>
  <si>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職名</t>
    <rPh sb="0" eb="2">
      <t>ショクメイ</t>
    </rPh>
    <phoneticPr fontId="4"/>
  </si>
  <si>
    <t>‐</t>
  </si>
  <si>
    <t>文部科学省共済組合大分大学支部長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9" eb="13">
      <t>オオイタダイガク</t>
    </rPh>
    <rPh sb="13" eb="15">
      <t>シブ</t>
    </rPh>
    <rPh sb="15" eb="16">
      <t>チョウ</t>
    </rPh>
    <rPh sb="17" eb="18">
      <t>ドノ</t>
    </rPh>
    <phoneticPr fontId="4"/>
  </si>
  <si>
    <t>組合員氏名</t>
    <rPh sb="0" eb="3">
      <t>クミアイイン</t>
    </rPh>
    <rPh sb="3" eb="4">
      <t>シ</t>
    </rPh>
    <rPh sb="4" eb="5">
      <t>メイ</t>
    </rPh>
    <phoneticPr fontId="4"/>
  </si>
  <si>
    <t>組合員証番号</t>
    <rPh sb="0" eb="3">
      <t>クミアイイン</t>
    </rPh>
    <rPh sb="3" eb="4">
      <t>ショウ</t>
    </rPh>
    <rPh sb="4" eb="6">
      <t>バンゴウ</t>
    </rPh>
    <phoneticPr fontId="4"/>
  </si>
  <si>
    <t>職員番号（８桁）</t>
    <rPh sb="0" eb="2">
      <t>ショクイン</t>
    </rPh>
    <rPh sb="2" eb="4">
      <t>バンゴウ</t>
    </rPh>
    <rPh sb="6" eb="7">
      <t>ケタ</t>
    </rPh>
    <phoneticPr fontId="4"/>
  </si>
  <si>
    <t>旧住所</t>
    <rPh sb="0" eb="1">
      <t>キュウ</t>
    </rPh>
    <rPh sb="1" eb="3">
      <t>ジュウショ</t>
    </rPh>
    <phoneticPr fontId="4"/>
  </si>
  <si>
    <t>旧氏名</t>
    <rPh sb="0" eb="1">
      <t>キュウ</t>
    </rPh>
    <rPh sb="1" eb="3">
      <t>シメイ</t>
    </rPh>
    <phoneticPr fontId="4"/>
  </si>
  <si>
    <t>新氏名</t>
    <rPh sb="0" eb="1">
      <t>シン</t>
    </rPh>
    <rPh sb="1" eb="3">
      <t>シメイ</t>
    </rPh>
    <phoneticPr fontId="4"/>
  </si>
  <si>
    <t>組合員証記載事項変更申告書</t>
    <rPh sb="0" eb="2">
      <t>クミアイ</t>
    </rPh>
    <rPh sb="2" eb="3">
      <t>イン</t>
    </rPh>
    <rPh sb="3" eb="4">
      <t>ショウ</t>
    </rPh>
    <rPh sb="4" eb="6">
      <t>キサイ</t>
    </rPh>
    <rPh sb="6" eb="8">
      <t>ジコウ</t>
    </rPh>
    <rPh sb="8" eb="10">
      <t>ヘンコウ</t>
    </rPh>
    <rPh sb="10" eb="13">
      <t>シンコクショ</t>
    </rPh>
    <phoneticPr fontId="4"/>
  </si>
  <si>
    <t>申告日</t>
    <rPh sb="0" eb="2">
      <t>シンコク</t>
    </rPh>
    <rPh sb="2" eb="3">
      <t>ヒ</t>
    </rPh>
    <phoneticPr fontId="4"/>
  </si>
  <si>
    <t>被扶養者
の有無</t>
    <rPh sb="0" eb="4">
      <t>ヒフヨウシャ</t>
    </rPh>
    <rPh sb="6" eb="8">
      <t>ウム</t>
    </rPh>
    <phoneticPr fontId="4"/>
  </si>
  <si>
    <t>変更日</t>
    <rPh sb="0" eb="3">
      <t>ヘンコウヒ</t>
    </rPh>
    <phoneticPr fontId="4"/>
  </si>
  <si>
    <t>　該当する変更項目に☑を入れてください。</t>
    <rPh sb="1" eb="3">
      <t>ガイトウ</t>
    </rPh>
    <rPh sb="5" eb="7">
      <t>ヘンコウ</t>
    </rPh>
    <rPh sb="7" eb="9">
      <t>コウモク</t>
    </rPh>
    <rPh sb="12" eb="13">
      <t>イ</t>
    </rPh>
    <phoneticPr fontId="4"/>
  </si>
  <si>
    <t>届出年月日</t>
  </si>
  <si>
    <r>
      <t>　　居所登録届</t>
    </r>
    <r>
      <rPr>
        <u/>
        <sz val="12"/>
        <color theme="1"/>
        <rFont val="ＭＳ Ｐ明朝"/>
        <family val="1"/>
        <charset val="128"/>
      </rPr>
      <t/>
    </r>
    <rPh sb="2" eb="4">
      <t>キョショ</t>
    </rPh>
    <rPh sb="4" eb="6">
      <t>トウロク</t>
    </rPh>
    <rPh sb="6" eb="7">
      <t>トドケ</t>
    </rPh>
    <phoneticPr fontId="29"/>
  </si>
  <si>
    <t>組合員や被扶養者が住民票の住所と居所（実際に住んでいる住所）が異なる場合、提出が必要です。</t>
    <rPh sb="0" eb="3">
      <t>クミアイイン</t>
    </rPh>
    <rPh sb="4" eb="8">
      <t>ヒフヨウシャ</t>
    </rPh>
    <rPh sb="37" eb="39">
      <t>テイシュツ</t>
    </rPh>
    <rPh sb="40" eb="42">
      <t>ヒツヨウ</t>
    </rPh>
    <phoneticPr fontId="4"/>
  </si>
  <si>
    <t>組合員証番号</t>
    <rPh sb="0" eb="4">
      <t>クミアイインショウ</t>
    </rPh>
    <rPh sb="4" eb="6">
      <t>バンゴウ</t>
    </rPh>
    <phoneticPr fontId="29"/>
  </si>
  <si>
    <t>ﾌﾘｶﾞﾅ</t>
    <phoneticPr fontId="29"/>
  </si>
  <si>
    <t>組合員氏名</t>
    <rPh sb="0" eb="3">
      <t>クミアイイン</t>
    </rPh>
    <rPh sb="3" eb="5">
      <t>シメイ</t>
    </rPh>
    <phoneticPr fontId="29"/>
  </si>
  <si>
    <r>
      <t>【</t>
    </r>
    <r>
      <rPr>
        <b/>
        <sz val="12"/>
        <color theme="1"/>
        <rFont val="ＭＳ Ｐ明朝"/>
        <family val="1"/>
        <charset val="128"/>
      </rPr>
      <t>組合員</t>
    </r>
    <r>
      <rPr>
        <sz val="12"/>
        <color theme="1"/>
        <rFont val="ＭＳ Ｐ明朝"/>
        <family val="1"/>
        <charset val="128"/>
      </rPr>
      <t>の現住所が住民票住所と異なる場合】</t>
    </r>
    <rPh sb="1" eb="4">
      <t>クミアイイン</t>
    </rPh>
    <rPh sb="5" eb="6">
      <t>ゲン</t>
    </rPh>
    <rPh sb="6" eb="8">
      <t>ジュウショ</t>
    </rPh>
    <rPh sb="9" eb="12">
      <t>ジュウミンヒョウ</t>
    </rPh>
    <rPh sb="12" eb="14">
      <t>ジュウショ</t>
    </rPh>
    <rPh sb="15" eb="16">
      <t>コト</t>
    </rPh>
    <rPh sb="18" eb="20">
      <t>バアイ</t>
    </rPh>
    <phoneticPr fontId="29"/>
  </si>
  <si>
    <t>現住所（居所）</t>
    <rPh sb="0" eb="3">
      <t>ゲンジュウショ</t>
    </rPh>
    <rPh sb="4" eb="6">
      <t>キョショ</t>
    </rPh>
    <phoneticPr fontId="29"/>
  </si>
  <si>
    <t>〒</t>
    <phoneticPr fontId="29"/>
  </si>
  <si>
    <t>住民票住所</t>
    <rPh sb="0" eb="3">
      <t>ジュウミンヒョウ</t>
    </rPh>
    <rPh sb="3" eb="5">
      <t>ジュウショ</t>
    </rPh>
    <phoneticPr fontId="29"/>
  </si>
  <si>
    <r>
      <t>【</t>
    </r>
    <r>
      <rPr>
        <b/>
        <sz val="12"/>
        <color theme="1"/>
        <rFont val="ＭＳ Ｐ明朝"/>
        <family val="1"/>
        <charset val="128"/>
      </rPr>
      <t>被扶養者</t>
    </r>
    <r>
      <rPr>
        <sz val="12"/>
        <color theme="1"/>
        <rFont val="ＭＳ Ｐ明朝"/>
        <family val="1"/>
        <charset val="128"/>
      </rPr>
      <t>の現住所が住民票住所と異なる場合】</t>
    </r>
    <rPh sb="1" eb="5">
      <t>ヒフヨウシャ</t>
    </rPh>
    <rPh sb="6" eb="7">
      <t>ゲン</t>
    </rPh>
    <rPh sb="7" eb="9">
      <t>ジュウショ</t>
    </rPh>
    <rPh sb="10" eb="13">
      <t>ジュウミンヒョウ</t>
    </rPh>
    <rPh sb="13" eb="15">
      <t>ジュウショ</t>
    </rPh>
    <rPh sb="16" eb="17">
      <t>コト</t>
    </rPh>
    <rPh sb="19" eb="21">
      <t>バアイ</t>
    </rPh>
    <phoneticPr fontId="29"/>
  </si>
  <si>
    <t>現住所（居所）</t>
    <rPh sb="0" eb="3">
      <t>ゲンジュウショ</t>
    </rPh>
    <rPh sb="4" eb="6">
      <t>イドコロ</t>
    </rPh>
    <phoneticPr fontId="29"/>
  </si>
  <si>
    <t>氏名</t>
    <rPh sb="0" eb="2">
      <t>シメイ</t>
    </rPh>
    <phoneticPr fontId="29"/>
  </si>
  <si>
    <t>住民票住所</t>
    <rPh sb="0" eb="5">
      <t>ジュウミンヒョウジュウショ</t>
    </rPh>
    <phoneticPr fontId="29"/>
  </si>
  <si>
    <t>（組合員証記載事項変更申告書用）</t>
    <rPh sb="1" eb="4">
      <t>クミアイイン</t>
    </rPh>
    <rPh sb="4" eb="5">
      <t>ショウ</t>
    </rPh>
    <rPh sb="5" eb="7">
      <t>キサイ</t>
    </rPh>
    <rPh sb="7" eb="9">
      <t>ジコウ</t>
    </rPh>
    <rPh sb="9" eb="11">
      <t>ヘンコウ</t>
    </rPh>
    <rPh sb="11" eb="14">
      <t>シンコクショ</t>
    </rPh>
    <rPh sb="14" eb="15">
      <t>ヨウ</t>
    </rPh>
    <phoneticPr fontId="4"/>
  </si>
  <si>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4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</si>
  <si>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4"/>
  </si>
  <si>
    <t>グループ長
課　　　　長</t>
    <rPh sb="4" eb="5">
      <t>チョウ</t>
    </rPh>
    <rPh sb="6" eb="7">
      <t>カ</t>
    </rPh>
    <rPh sb="11" eb="12">
      <t>チョウ</t>
    </rPh>
    <phoneticPr fontId="4"/>
  </si>
  <si>
    <t>担 当 者</t>
    <rPh sb="0" eb="1">
      <t>タン</t>
    </rPh>
    <rPh sb="2" eb="3">
      <t>トウ</t>
    </rPh>
    <rPh sb="4" eb="5">
      <t>シャ</t>
    </rPh>
    <phoneticPr fontId="4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</si>
  <si>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4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</si>
  <si>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4"/>
  </si>
  <si>
    <t>配偶者欄</t>
    <rPh sb="0" eb="3">
      <t>ハイグウシャ</t>
    </rPh>
    <rPh sb="3" eb="4">
      <t>ラン</t>
    </rPh>
    <phoneticPr fontId="4"/>
  </si>
  <si>
    <t>※事業所整理記号</t>
    <rPh sb="1" eb="4">
      <t>ジギョウショ</t>
    </rPh>
    <rPh sb="4" eb="6">
      <t>セイリ</t>
    </rPh>
    <rPh sb="6" eb="8">
      <t>キゴウ</t>
    </rPh>
    <phoneticPr fontId="4"/>
  </si>
  <si>
    <t>※被保険者
 　整理番号</t>
    <rPh sb="1" eb="5">
      <t>ヒホケンシャ</t>
    </rPh>
    <rPh sb="8" eb="10">
      <t>セイリ</t>
    </rPh>
    <rPh sb="10" eb="12">
      <t>バンゴウ</t>
    </rPh>
    <phoneticPr fontId="4"/>
  </si>
  <si>
    <t>イ　被保険者の氏名</t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</si>
  <si>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</si>
  <si>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(ﾌﾘｶﾞﾅ)</t>
    <phoneticPr fontId="4"/>
  </si>
  <si>
    <t>(氏）</t>
    <phoneticPr fontId="4"/>
  </si>
  <si>
    <t>(名）</t>
    <phoneticPr fontId="4"/>
  </si>
  <si>
    <t>変更後</t>
    <rPh sb="0" eb="3">
      <t>ヘンコウゴ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</si>
  <si>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</si>
  <si>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</si>
  <si>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(ﾌﾘｶﾞﾅ)　</t>
    <phoneticPr fontId="4"/>
  </si>
  <si>
    <t>変更前</t>
    <rPh sb="0" eb="3">
      <t>ヘンコウマエ</t>
    </rPh>
    <phoneticPr fontId="4"/>
  </si>
  <si>
    <t>住　所</t>
    <rPh sb="0" eb="1">
      <t>ジュウ</t>
    </rPh>
    <rPh sb="2" eb="3">
      <t>ショ</t>
    </rPh>
    <phoneticPr fontId="4"/>
  </si>
  <si>
    <t>変更年月日</t>
    <rPh sb="0" eb="2">
      <t>ヘンコウ</t>
    </rPh>
    <rPh sb="2" eb="5">
      <t>ネンガッピ</t>
    </rPh>
    <phoneticPr fontId="4"/>
  </si>
  <si>
    <t>令和</t>
    <rPh sb="0" eb="2">
      <t>レ</t>
    </rPh>
    <phoneticPr fontId="4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</si>
  <si>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4"/>
  </si>
  <si>
    <r>
      <t xml:space="preserve">      短期在留　　  　住民票住所以外の居所</t>
    </r>
    <r>
      <rPr>
        <vertAlign val="superscript"/>
        <sz val="11"/>
        <rFont val="ＭＳ Ｐ明朝"/>
        <family val="1"/>
        <charset val="128"/>
      </rPr>
      <t>注１</t>
    </r>
    <r>
      <rPr>
        <sz val="11"/>
        <rFont val="ＭＳ Ｐ明朝"/>
        <family val="1"/>
        <charset val="128"/>
      </rPr>
      <t>　
    　海外居住　     　その他（　　　　　　　　　　　　　）</t>
    </r>
    <rPh sb="6" eb="8">
      <t>タンキ</t>
    </rPh>
    <rPh sb="8" eb="10">
      <t>ザイリュウ</t>
    </rPh>
    <rPh sb="47" eb="48">
      <t>タ</t>
    </rPh>
    <phoneticPr fontId="4"/>
  </si>
  <si>
    <t>日本年金機構</t>
    <rPh sb="0" eb="2">
      <t>ニッポン</t>
    </rPh>
    <rPh sb="2" eb="4">
      <t>ネンキン</t>
    </rPh>
    <rPh sb="4" eb="6">
      <t>キコウ</t>
    </rPh>
    <phoneticPr fontId="4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</si>
  <si>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4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</si>
  <si>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4"/>
  </si>
  <si>
    <t>　　　　　　　　　　　</t>
    <phoneticPr fontId="4"/>
  </si>
  <si>
    <t>（     被保険者と配偶者は同居している。）</t>
    <phoneticPr fontId="4"/>
  </si>
  <si>
    <t>被保険者欄</t>
    <rPh sb="0" eb="4">
      <t>ヒホケンシャ</t>
    </rPh>
    <rPh sb="4" eb="5">
      <t>ラン</t>
    </rPh>
    <phoneticPr fontId="4"/>
  </si>
  <si>
    <t>②　生　年　月　日</t>
    <phoneticPr fontId="4"/>
  </si>
  <si>
    <t>③</t>
    <phoneticPr fontId="4"/>
  </si>
  <si>
    <t>被保険者
氏名</t>
    <rPh sb="0" eb="4">
      <t>ヒホケンシャ</t>
    </rPh>
    <rPh sb="5" eb="7">
      <t>シメイ</t>
    </rPh>
    <phoneticPr fontId="4"/>
  </si>
  <si>
    <t>(氏）</t>
    <rPh sb="1" eb="2">
      <t>シ</t>
    </rPh>
    <phoneticPr fontId="4"/>
  </si>
  <si>
    <t>(名）</t>
    <rPh sb="1" eb="2">
      <t>メイ</t>
    </rPh>
    <phoneticPr fontId="4"/>
  </si>
  <si>
    <t>変更後</t>
    <rPh sb="0" eb="2">
      <t>ヘンコウ</t>
    </rPh>
    <rPh sb="2" eb="3">
      <t>ゴ</t>
    </rPh>
    <phoneticPr fontId="4"/>
  </si>
  <si>
    <t>④　郵便番号</t>
    <rPh sb="2" eb="4">
      <t>ユウビン</t>
    </rPh>
    <rPh sb="4" eb="6">
      <t>バンゴウ</t>
    </rPh>
    <phoneticPr fontId="4"/>
  </si>
  <si>
    <t>⑤　　　　　　　　住　　　　　　　　　　　　　　　　　　所</t>
    <rPh sb="9" eb="10">
      <t>ジュウ</t>
    </rPh>
    <rPh sb="28" eb="29">
      <t>ショ</t>
    </rPh>
    <phoneticPr fontId="4"/>
  </si>
  <si>
    <t>⑥　住所変更年月日</t>
    <rPh sb="2" eb="4">
      <t>ジュウショ</t>
    </rPh>
    <rPh sb="4" eb="6">
      <t>ヘンコウ</t>
    </rPh>
    <rPh sb="6" eb="9">
      <t>ネンガッピ</t>
    </rPh>
    <phoneticPr fontId="4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</si>
  <si>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4"/>
  </si>
  <si>
    <t>変更前</t>
    <rPh sb="0" eb="2">
      <t>ヘンコウ</t>
    </rPh>
    <rPh sb="2" eb="3">
      <t>マエ</t>
    </rPh>
    <phoneticPr fontId="4"/>
  </si>
  <si>
    <t>⑦</t>
    <phoneticPr fontId="4"/>
  </si>
  <si>
    <t>備考</t>
    <rPh sb="0" eb="2">
      <t>ビコウ</t>
    </rPh>
    <phoneticPr fontId="4"/>
  </si>
  <si>
    <r>
      <t>　  　短期在留　      住民票住所以外の居所</t>
    </r>
    <r>
      <rPr>
        <vertAlign val="superscript"/>
        <sz val="8.5"/>
        <color theme="1"/>
        <rFont val="ＭＳ Ｐ明朝"/>
        <family val="1"/>
        <charset val="128"/>
      </rPr>
      <t>注１</t>
    </r>
    <r>
      <rPr>
        <sz val="8.5"/>
        <color theme="1"/>
        <rFont val="ＭＳ Ｐ明朝"/>
        <family val="1"/>
        <charset val="128"/>
      </rPr>
      <t xml:space="preserve">
　　  海外居住　　    その他（　　　　　　　　　　）  </t>
    </r>
    <phoneticPr fontId="4"/>
  </si>
  <si>
    <t>届出人の個人番号（基礎年金番号）に誤りがないことを確認しました。</t>
    <rPh sb="0" eb="2">
      <t>トドケデ</t>
    </rPh>
    <rPh sb="2" eb="3">
      <t>ニン</t>
    </rPh>
    <rPh sb="4" eb="6">
      <t>コジン</t>
    </rPh>
    <rPh sb="6" eb="8">
      <t>バンゴウ</t>
    </rPh>
    <rPh sb="9" eb="11">
      <t>キソ</t>
    </rPh>
    <rPh sb="11" eb="13">
      <t>ネンキン</t>
    </rPh>
    <rPh sb="13" eb="15">
      <t>バンゴウ</t>
    </rPh>
    <rPh sb="17" eb="18">
      <t>アヤマ</t>
    </rPh>
    <rPh sb="25" eb="27">
      <t>カクニン</t>
    </rPh>
    <phoneticPr fontId="4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</si>
  <si>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4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</si>
  <si>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4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</si>
  <si>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4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</si>
  <si>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4"/>
  </si>
  <si>
    <t>(事業主等）</t>
    <rPh sb="1" eb="4">
      <t>ジギョウヌシ</t>
    </rPh>
    <rPh sb="4" eb="5">
      <t>トウ</t>
    </rPh>
    <phoneticPr fontId="4"/>
  </si>
  <si>
    <t>事業所等所在地</t>
    <rPh sb="0" eb="3">
      <t>ジギョウショ</t>
    </rPh>
    <rPh sb="3" eb="4">
      <t>トウ</t>
    </rPh>
    <rPh sb="4" eb="7">
      <t>ショザイチ</t>
    </rPh>
    <phoneticPr fontId="4"/>
  </si>
  <si>
    <t>大分市大字旦野原700番地</t>
    <rPh sb="0" eb="3">
      <t>オオイタシ</t>
    </rPh>
    <rPh sb="3" eb="5">
      <t>オオアザ</t>
    </rPh>
    <rPh sb="5" eb="8">
      <t>ダンノハル</t>
    </rPh>
    <rPh sb="11" eb="13">
      <t>バンチ</t>
    </rPh>
    <phoneticPr fontId="4"/>
  </si>
  <si>
    <t>(医療保険者等）</t>
    <rPh sb="1" eb="3">
      <t>イリョウ</t>
    </rPh>
    <rPh sb="3" eb="6">
      <t>ホケンシャ</t>
    </rPh>
    <rPh sb="6" eb="7">
      <t>トウ</t>
    </rPh>
    <phoneticPr fontId="4"/>
  </si>
  <si>
    <t>所在地</t>
    <rPh sb="0" eb="3">
      <t>ショザイチ</t>
    </rPh>
    <phoneticPr fontId="4"/>
  </si>
  <si>
    <t>(届出人)</t>
    <rPh sb="1" eb="4">
      <t>トドケデニン</t>
    </rPh>
    <phoneticPr fontId="4"/>
  </si>
  <si>
    <t>日本年金機構理事長　あて</t>
    <phoneticPr fontId="4"/>
  </si>
  <si>
    <t>事業所等名称</t>
    <rPh sb="3" eb="4">
      <t>トウ</t>
    </rPh>
    <rPh sb="4" eb="6">
      <t>メイショウ</t>
    </rPh>
    <phoneticPr fontId="4"/>
  </si>
  <si>
    <t>文部科学省共済組合大分大学支部長</t>
    <rPh sb="0" eb="2">
      <t>モンブ</t>
    </rPh>
    <rPh sb="2" eb="5">
      <t>カガクショウ</t>
    </rPh>
    <rPh sb="5" eb="7">
      <t>キョウサイ</t>
    </rPh>
    <rPh sb="7" eb="9">
      <t>クミアイ</t>
    </rPh>
    <rPh sb="9" eb="11">
      <t>オオイタ</t>
    </rPh>
    <rPh sb="11" eb="13">
      <t>ダイガク</t>
    </rPh>
    <rPh sb="13" eb="15">
      <t>シブ</t>
    </rPh>
    <rPh sb="15" eb="16">
      <t>チョウ</t>
    </rPh>
    <phoneticPr fontId="4"/>
  </si>
  <si>
    <t>名　 称</t>
    <rPh sb="0" eb="1">
      <t>ナ</t>
    </rPh>
    <rPh sb="3" eb="4">
      <t>ショウ</t>
    </rPh>
    <phoneticPr fontId="4"/>
  </si>
  <si>
    <t>事業主等氏名</t>
    <rPh sb="3" eb="4">
      <t>トウ</t>
    </rPh>
    <rPh sb="4" eb="6">
      <t>シメイ</t>
    </rPh>
    <phoneticPr fontId="4"/>
  </si>
  <si>
    <t>氏　 名</t>
    <rPh sb="0" eb="1">
      <t>シ</t>
    </rPh>
    <rPh sb="3" eb="4">
      <t>メイ</t>
    </rPh>
    <phoneticPr fontId="4"/>
  </si>
  <si>
    <t>氏　名</t>
    <rPh sb="0" eb="1">
      <t>シ</t>
    </rPh>
    <rPh sb="2" eb="3">
      <t>メイ</t>
    </rPh>
    <phoneticPr fontId="4"/>
  </si>
  <si>
    <t>電　　　　　　話</t>
    <rPh sb="0" eb="1">
      <t>デン</t>
    </rPh>
    <rPh sb="7" eb="8">
      <t>ハナシ</t>
    </rPh>
    <phoneticPr fontId="4"/>
  </si>
  <si>
    <t>097-554-7419</t>
    <phoneticPr fontId="4"/>
  </si>
  <si>
    <t>電　 話</t>
    <rPh sb="0" eb="1">
      <t>デン</t>
    </rPh>
    <rPh sb="3" eb="4">
      <t>ハナシ</t>
    </rPh>
    <phoneticPr fontId="4"/>
  </si>
  <si>
    <t>電話番号</t>
    <rPh sb="0" eb="2">
      <t>デンワ</t>
    </rPh>
    <rPh sb="2" eb="4">
      <t>バンゴウ</t>
    </rPh>
    <phoneticPr fontId="4"/>
  </si>
  <si>
    <r>
      <t>ア　基礎年金番号</t>
    </r>
    <r>
      <rPr>
        <strike/>
        <sz val="11"/>
        <rFont val="ＭＳ Ｐ明朝"/>
        <family val="1"/>
        <charset val="128"/>
      </rPr>
      <t>（または個人番号）</t>
    </r>
    <rPh sb="2" eb="4">
      <t>キソ</t>
    </rPh>
    <rPh sb="4" eb="6">
      <t>ネンキン</t>
    </rPh>
    <rPh sb="6" eb="8">
      <t>バンゴウ</t>
    </rPh>
    <rPh sb="12" eb="14">
      <t>コジン</t>
    </rPh>
    <rPh sb="14" eb="16">
      <t>バンゴウ</t>
    </rPh>
    <phoneticPr fontId="4"/>
  </si>
  <si>
    <t>-</t>
    <phoneticPr fontId="4"/>
  </si>
  <si>
    <t>提出</t>
    <rPh sb="0" eb="2">
      <t>テイシュツ</t>
    </rPh>
    <phoneticPr fontId="4"/>
  </si>
  <si>
    <t>同居の場合は、下記の□欄に☑を入れてください。</t>
    <rPh sb="0" eb="2">
      <t>ドウキョ</t>
    </rPh>
    <rPh sb="3" eb="5">
      <t>バアイ</t>
    </rPh>
    <rPh sb="7" eb="9">
      <t>カキ</t>
    </rPh>
    <rPh sb="11" eb="12">
      <t>ラン</t>
    </rPh>
    <phoneticPr fontId="4"/>
  </si>
  <si>
    <t>　　</t>
    <phoneticPr fontId="4"/>
  </si>
  <si>
    <t>住所変更</t>
    <phoneticPr fontId="4"/>
  </si>
  <si>
    <t>　</t>
    <phoneticPr fontId="4"/>
  </si>
  <si>
    <t>　改姓</t>
    <phoneticPr fontId="4"/>
  </si>
  <si>
    <t>【人事課使用欄】</t>
    <rPh sb="1" eb="7">
      <t>ジンジカシヨウラン</t>
    </rPh>
    <phoneticPr fontId="4"/>
  </si>
  <si>
    <t>改姓・住所変更 対象者氏名記入欄</t>
    <rPh sb="0" eb="2">
      <t>カイセイ</t>
    </rPh>
    <rPh sb="3" eb="5">
      <t>ジュウショ</t>
    </rPh>
    <rPh sb="5" eb="7">
      <t>ヘンコウ</t>
    </rPh>
    <rPh sb="8" eb="11">
      <t>タイショウシャ</t>
    </rPh>
    <rPh sb="11" eb="13">
      <t>シメイ</t>
    </rPh>
    <rPh sb="13" eb="16">
      <t>キニュウラン</t>
    </rPh>
    <phoneticPr fontId="4"/>
  </si>
  <si>
    <r>
      <rPr>
        <b/>
        <sz val="11"/>
        <color rgb="FFFF0000"/>
        <rFont val="ＭＳ Ｐ明朝"/>
        <family val="1"/>
        <charset val="128"/>
      </rPr>
      <t>住民票</t>
    </r>
    <r>
      <rPr>
        <sz val="11"/>
        <rFont val="ＭＳ Ｐ明朝"/>
        <family val="1"/>
        <charset val="128"/>
      </rPr>
      <t>に登録の
新住所</t>
    </r>
    <rPh sb="0" eb="3">
      <t>ジュウミンヒョウ</t>
    </rPh>
    <rPh sb="4" eb="6">
      <t>トウロク</t>
    </rPh>
    <rPh sb="9" eb="11">
      <t>ジュウショ</t>
    </rPh>
    <phoneticPr fontId="4"/>
  </si>
  <si>
    <t>（長期組合員用）</t>
    <rPh sb="1" eb="3">
      <t>チョウキ</t>
    </rPh>
    <rPh sb="3" eb="6">
      <t>クミアイイン</t>
    </rPh>
    <rPh sb="6" eb="7">
      <t>ヨウ</t>
    </rPh>
    <phoneticPr fontId="4"/>
  </si>
  <si>
    <t>①　基礎年金番号</t>
    <rPh sb="2" eb="4">
      <t>キソ</t>
    </rPh>
    <rPh sb="4" eb="6">
      <t>ネンキン</t>
    </rPh>
    <rPh sb="6" eb="8">
      <t>バンゴウ</t>
    </rPh>
    <phoneticPr fontId="4"/>
  </si>
  <si>
    <t>北野　正剛</t>
    <rPh sb="0" eb="2">
      <t>キタノ</t>
    </rPh>
    <rPh sb="3" eb="5">
      <t>セイゴウ</t>
    </rPh>
    <phoneticPr fontId="4"/>
  </si>
  <si>
    <t>　　備考欄</t>
    <rPh sb="2" eb="5">
      <t>ビコウラン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</si>
</sst>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#"/>
  </numFmts>
  <fonts count="4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sz val="22"/>
      <name val="HGS教科書体"/>
      <family val="1"/>
      <charset val="128"/>
    </font>
    <font>
      <sz val="9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36"/>
      <name val="HGS教科書体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u val="double"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24"/>
      <name val="HGS教科書体"/>
      <family val="1"/>
      <charset val="128"/>
    </font>
    <font>
      <sz val="18"/>
      <name val="HGS教科書体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26"/>
      <color theme="1"/>
      <name val="HGS教科書体"/>
      <family val="1"/>
      <charset val="128"/>
    </font>
    <font>
      <u/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HGS教科書体"/>
      <family val="1"/>
      <charset val="128"/>
    </font>
    <font>
      <b/>
      <sz val="11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vertAlign val="superscript"/>
      <sz val="8.5"/>
      <color theme="1"/>
      <name val="ＭＳ Ｐ明朝"/>
      <family val="1"/>
      <charset val="128"/>
    </font>
    <font>
      <strike/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 style="thin">
        <color indexed="64"/>
      </diagonal>
    </border>
    <border diagonalUp="1"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3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4">
    <xf numFmtId="0" fontId="0" fillId="0" borderId="0" xfId="0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horizontal="left" vertical="center"/>
    </xf>
    <xf numFmtId="0" fontId="6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Border="1" applyAlignment="1">
      <alignment horizontal="center" vertical="center" textRotation="255"/>
    </xf>
    <xf numFmtId="0" fontId="11" fillId="0" borderId="0" xfId="0" applyFont="1" applyFill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13" fillId="0" borderId="16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  <protection locked="0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NumberFormat="1" applyFont="1" applyFill="1">
      <alignment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Protection="1">
      <alignment vertical="center"/>
    </xf>
    <xf numFmtId="0" fontId="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7" fillId="0" borderId="0" xfId="0" applyFont="1" applyFill="1">
      <alignment vertical="center"/>
    </xf>
    <xf numFmtId="0" fontId="6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24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24" fillId="0" borderId="0" xfId="3" applyFont="1" applyAlignment="1" applyProtection="1">
      <alignment vertical="center"/>
    </xf>
    <xf numFmtId="0" fontId="25" fillId="0" borderId="0" xfId="3" applyFont="1" applyAlignment="1" applyProtection="1">
      <alignment vertical="center"/>
    </xf>
    <xf numFmtId="176" fontId="24" fillId="0" borderId="0" xfId="3" applyNumberFormat="1" applyFont="1" applyBorder="1" applyAlignment="1" applyProtection="1">
      <alignment vertical="center"/>
      <protection locked="0"/>
    </xf>
    <xf numFmtId="0" fontId="26" fillId="0" borderId="0" xfId="3" applyFont="1">
      <alignment vertical="center"/>
    </xf>
    <xf numFmtId="0" fontId="26" fillId="0" borderId="0" xfId="3" applyFont="1" applyAlignment="1">
      <alignment vertical="center"/>
    </xf>
    <xf numFmtId="0" fontId="24" fillId="0" borderId="0" xfId="3" applyFont="1" applyAlignment="1" applyProtection="1">
      <alignment horizontal="center" vertical="distributed"/>
    </xf>
    <xf numFmtId="0" fontId="25" fillId="0" borderId="1" xfId="3" applyFont="1" applyFill="1" applyBorder="1" applyAlignment="1" applyProtection="1">
      <alignment horizontal="center" vertical="center" wrapText="1"/>
    </xf>
    <xf numFmtId="0" fontId="31" fillId="0" borderId="1" xfId="3" applyFont="1" applyFill="1" applyBorder="1" applyAlignment="1" applyProtection="1">
      <alignment horizontal="left" vertical="center" wrapText="1"/>
      <protection locked="0"/>
    </xf>
    <xf numFmtId="0" fontId="31" fillId="0" borderId="1" xfId="3" applyFont="1" applyFill="1" applyBorder="1" applyAlignment="1" applyProtection="1">
      <alignment horizontal="left" vertical="center" wrapText="1"/>
    </xf>
    <xf numFmtId="0" fontId="31" fillId="0" borderId="0" xfId="3" applyFont="1" applyFill="1" applyBorder="1" applyAlignment="1" applyProtection="1">
      <alignment horizontal="left" vertical="center" wrapText="1"/>
      <protection locked="0"/>
    </xf>
    <xf numFmtId="0" fontId="25" fillId="0" borderId="0" xfId="3" applyFont="1" applyFill="1" applyBorder="1" applyAlignment="1" applyProtection="1">
      <alignment horizontal="center" vertical="center"/>
    </xf>
    <xf numFmtId="0" fontId="24" fillId="0" borderId="8" xfId="3" applyFont="1" applyFill="1" applyBorder="1" applyAlignment="1" applyProtection="1"/>
    <xf numFmtId="0" fontId="25" fillId="0" borderId="27" xfId="3" applyFont="1" applyFill="1" applyBorder="1" applyAlignment="1" applyProtection="1">
      <alignment horizontal="center" vertical="center"/>
    </xf>
    <xf numFmtId="0" fontId="24" fillId="0" borderId="20" xfId="3" applyNumberFormat="1" applyFont="1" applyFill="1" applyBorder="1" applyAlignment="1" applyProtection="1">
      <alignment horizontal="center" vertical="center"/>
      <protection locked="0"/>
    </xf>
    <xf numFmtId="0" fontId="25" fillId="0" borderId="28" xfId="3" applyFont="1" applyFill="1" applyBorder="1" applyAlignment="1" applyProtection="1">
      <alignment horizontal="center" vertical="center"/>
    </xf>
    <xf numFmtId="0" fontId="24" fillId="0" borderId="9" xfId="3" applyFont="1" applyFill="1" applyBorder="1" applyAlignment="1" applyProtection="1">
      <alignment horizontal="center" vertical="center"/>
      <protection locked="0"/>
    </xf>
    <xf numFmtId="0" fontId="25" fillId="0" borderId="1" xfId="3" applyFont="1" applyFill="1" applyBorder="1" applyAlignment="1" applyProtection="1">
      <alignment horizontal="center" vertical="center"/>
    </xf>
    <xf numFmtId="0" fontId="24" fillId="0" borderId="0" xfId="3" applyFont="1" applyFill="1" applyBorder="1" applyAlignment="1" applyProtection="1"/>
    <xf numFmtId="0" fontId="25" fillId="0" borderId="17" xfId="3" applyFont="1" applyFill="1" applyBorder="1" applyProtection="1">
      <alignment vertical="center"/>
    </xf>
    <xf numFmtId="0" fontId="25" fillId="0" borderId="17" xfId="3" applyFont="1" applyFill="1" applyBorder="1" applyAlignment="1" applyProtection="1">
      <alignment horizontal="left" vertical="center"/>
    </xf>
    <xf numFmtId="49" fontId="24" fillId="0" borderId="20" xfId="3" applyNumberFormat="1" applyFont="1" applyFill="1" applyBorder="1" applyAlignment="1" applyProtection="1">
      <alignment horizontal="center" vertical="center"/>
      <protection locked="0"/>
    </xf>
    <xf numFmtId="0" fontId="25" fillId="0" borderId="13" xfId="3" applyFont="1" applyFill="1" applyBorder="1" applyProtection="1">
      <alignment vertical="center"/>
    </xf>
    <xf numFmtId="0" fontId="25" fillId="0" borderId="13" xfId="3" applyFont="1" applyFill="1" applyBorder="1" applyAlignment="1" applyProtection="1">
      <alignment horizontal="left" vertical="center"/>
    </xf>
    <xf numFmtId="49" fontId="24" fillId="0" borderId="9" xfId="3" applyNumberFormat="1" applyFont="1" applyFill="1" applyBorder="1" applyAlignment="1" applyProtection="1">
      <alignment horizontal="center" vertical="center"/>
      <protection locked="0"/>
    </xf>
    <xf numFmtId="0" fontId="25" fillId="0" borderId="0" xfId="3" applyFont="1" applyProtection="1">
      <alignment vertical="center"/>
    </xf>
    <xf numFmtId="0" fontId="25" fillId="0" borderId="0" xfId="3" applyFont="1">
      <alignment vertical="center"/>
    </xf>
    <xf numFmtId="0" fontId="34" fillId="0" borderId="0" xfId="3" applyFont="1" applyAlignment="1">
      <alignment horizontal="right" vertical="center"/>
    </xf>
    <xf numFmtId="0" fontId="35" fillId="0" borderId="0" xfId="3" applyFont="1" applyAlignment="1" applyProtection="1">
      <alignment horizontal="left" vertical="center"/>
    </xf>
    <xf numFmtId="0" fontId="26" fillId="0" borderId="0" xfId="3" applyFont="1" applyBorder="1">
      <alignment vertical="center"/>
    </xf>
    <xf numFmtId="0" fontId="6" fillId="0" borderId="0" xfId="0" applyFont="1">
      <alignment vertical="center"/>
    </xf>
    <xf numFmtId="0" fontId="40" fillId="0" borderId="0" xfId="0" applyFont="1">
      <alignment vertical="center"/>
    </xf>
    <xf numFmtId="0" fontId="6" fillId="0" borderId="0" xfId="0" applyFont="1" applyAlignment="1">
      <alignment vertical="top" textRotation="255" shrinkToFit="1"/>
    </xf>
    <xf numFmtId="0" fontId="6" fillId="0" borderId="3" xfId="0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 textRotation="255"/>
    </xf>
    <xf numFmtId="0" fontId="0" fillId="0" borderId="3" xfId="0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Alignment="1">
      <alignment horizontal="center" vertical="center" textRotation="255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41" fillId="0" borderId="0" xfId="0" applyFont="1" applyFill="1">
      <alignment vertical="center"/>
    </xf>
    <xf numFmtId="0" fontId="6" fillId="0" borderId="0" xfId="0" applyFont="1" applyFill="1" applyAlignment="1">
      <alignment vertical="top" textRotation="255" shrinkToFit="1"/>
    </xf>
    <xf numFmtId="0" fontId="43" fillId="0" borderId="0" xfId="0" applyFont="1" applyFill="1">
      <alignment vertical="center"/>
    </xf>
    <xf numFmtId="0" fontId="41" fillId="0" borderId="0" xfId="0" applyFont="1" applyFill="1" applyAlignment="1">
      <alignment vertical="top"/>
    </xf>
    <xf numFmtId="0" fontId="5" fillId="0" borderId="0" xfId="0" applyFont="1" applyFill="1">
      <alignment vertical="center"/>
    </xf>
    <xf numFmtId="0" fontId="0" fillId="0" borderId="8" xfId="0" applyFill="1" applyBorder="1">
      <alignment vertical="center"/>
    </xf>
    <xf numFmtId="0" fontId="0" fillId="0" borderId="8" xfId="0" applyFill="1" applyBorder="1" applyProtection="1">
      <alignment vertical="center"/>
      <protection locked="0"/>
    </xf>
    <xf numFmtId="0" fontId="5" fillId="0" borderId="1" xfId="0" applyFont="1" applyFill="1" applyBorder="1" applyAlignment="1">
      <alignment vertical="center" shrinkToFit="1"/>
    </xf>
    <xf numFmtId="0" fontId="7" fillId="0" borderId="53" xfId="0" applyFont="1" applyFill="1" applyBorder="1" applyAlignment="1">
      <alignment vertical="top"/>
    </xf>
    <xf numFmtId="0" fontId="7" fillId="0" borderId="19" xfId="0" applyFont="1" applyFill="1" applyBorder="1">
      <alignment vertical="center"/>
    </xf>
    <xf numFmtId="0" fontId="8" fillId="0" borderId="70" xfId="0" applyFont="1" applyFill="1" applyBorder="1" applyAlignment="1">
      <alignment vertical="top"/>
    </xf>
    <xf numFmtId="0" fontId="8" fillId="0" borderId="57" xfId="0" applyFont="1" applyFill="1" applyBorder="1" applyAlignment="1">
      <alignment vertical="top"/>
    </xf>
    <xf numFmtId="0" fontId="6" fillId="0" borderId="0" xfId="0" applyFont="1" applyFill="1" applyAlignment="1">
      <alignment vertical="center" textRotation="255" shrinkToFit="1"/>
    </xf>
    <xf numFmtId="0" fontId="6" fillId="0" borderId="3" xfId="0" applyFont="1" applyFill="1" applyBorder="1" applyAlignment="1">
      <alignment vertical="top" textRotation="255" shrinkToFit="1"/>
    </xf>
    <xf numFmtId="0" fontId="6" fillId="0" borderId="3" xfId="0" applyFont="1" applyFill="1" applyBorder="1">
      <alignment vertical="center"/>
    </xf>
    <xf numFmtId="0" fontId="6" fillId="0" borderId="59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6" fillId="0" borderId="0" xfId="0" applyFont="1" applyFill="1" applyProtection="1">
      <alignment vertical="center"/>
    </xf>
    <xf numFmtId="49" fontId="5" fillId="0" borderId="8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/>
    <xf numFmtId="0" fontId="6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7" fillId="0" borderId="59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 textRotation="255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90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16" xfId="0" quotePrefix="1" applyNumberFormat="1" applyFont="1" applyFill="1" applyBorder="1" applyAlignment="1" applyProtection="1">
      <alignment horizontal="center" vertical="center"/>
      <protection locked="0"/>
    </xf>
    <xf numFmtId="49" fontId="13" fillId="0" borderId="16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93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25" fillId="0" borderId="0" xfId="3" applyFont="1" applyAlignment="1" applyProtection="1">
      <alignment horizontal="right" vertical="center"/>
    </xf>
    <xf numFmtId="0" fontId="27" fillId="0" borderId="0" xfId="3" applyFont="1" applyAlignment="1" applyProtection="1">
      <alignment horizontal="left" vertical="center" wrapText="1"/>
    </xf>
    <xf numFmtId="0" fontId="30" fillId="0" borderId="0" xfId="3" applyFont="1" applyAlignment="1" applyProtection="1">
      <alignment horizontal="left" vertical="distributed"/>
    </xf>
    <xf numFmtId="0" fontId="25" fillId="0" borderId="10" xfId="3" applyFont="1" applyFill="1" applyBorder="1" applyAlignment="1" applyProtection="1">
      <alignment horizontal="center" vertical="center"/>
    </xf>
    <xf numFmtId="0" fontId="25" fillId="0" borderId="12" xfId="3" applyFont="1" applyFill="1" applyBorder="1" applyAlignment="1" applyProtection="1">
      <alignment horizontal="center" vertical="center"/>
    </xf>
    <xf numFmtId="49" fontId="24" fillId="0" borderId="10" xfId="3" applyNumberFormat="1" applyFont="1" applyFill="1" applyBorder="1" applyAlignment="1" applyProtection="1">
      <alignment horizontal="center" vertical="center"/>
      <protection locked="0"/>
    </xf>
    <xf numFmtId="49" fontId="24" fillId="0" borderId="11" xfId="3" applyNumberFormat="1" applyFont="1" applyFill="1" applyBorder="1" applyAlignment="1" applyProtection="1">
      <alignment horizontal="center" vertical="center"/>
      <protection locked="0"/>
    </xf>
    <xf numFmtId="0" fontId="25" fillId="0" borderId="3" xfId="3" applyFont="1" applyFill="1" applyBorder="1" applyAlignment="1" applyProtection="1">
      <alignment horizontal="center" vertical="center"/>
    </xf>
    <xf numFmtId="0" fontId="25" fillId="0" borderId="0" xfId="3" applyFont="1" applyFill="1" applyBorder="1" applyAlignment="1" applyProtection="1">
      <alignment horizontal="center" vertical="center"/>
    </xf>
    <xf numFmtId="0" fontId="25" fillId="0" borderId="18" xfId="3" applyFont="1" applyFill="1" applyBorder="1" applyAlignment="1" applyProtection="1">
      <alignment horizontal="center" vertical="center" wrapText="1"/>
    </xf>
    <xf numFmtId="0" fontId="25" fillId="0" borderId="20" xfId="3" applyFont="1" applyFill="1" applyBorder="1" applyAlignment="1" applyProtection="1">
      <alignment horizontal="center" vertical="center" wrapText="1"/>
    </xf>
    <xf numFmtId="0" fontId="25" fillId="0" borderId="18" xfId="3" applyFont="1" applyFill="1" applyBorder="1" applyAlignment="1" applyProtection="1">
      <alignment horizontal="center" vertical="center"/>
      <protection locked="0"/>
    </xf>
    <xf numFmtId="0" fontId="25" fillId="0" borderId="20" xfId="3" applyFont="1" applyFill="1" applyBorder="1" applyAlignment="1" applyProtection="1">
      <alignment horizontal="center" vertical="center"/>
      <protection locked="0"/>
    </xf>
    <xf numFmtId="0" fontId="25" fillId="0" borderId="4" xfId="3" applyFont="1" applyFill="1" applyBorder="1" applyAlignment="1" applyProtection="1">
      <alignment horizontal="center" vertical="center" wrapText="1"/>
    </xf>
    <xf numFmtId="0" fontId="25" fillId="0" borderId="9" xfId="3" applyFont="1" applyFill="1" applyBorder="1" applyAlignment="1" applyProtection="1">
      <alignment horizontal="center" vertical="center" wrapText="1"/>
    </xf>
    <xf numFmtId="0" fontId="31" fillId="0" borderId="4" xfId="3" applyFont="1" applyFill="1" applyBorder="1" applyAlignment="1" applyProtection="1">
      <alignment horizontal="center" vertical="center" wrapText="1"/>
      <protection locked="0"/>
    </xf>
    <xf numFmtId="0" fontId="31" fillId="0" borderId="8" xfId="3" applyFont="1" applyFill="1" applyBorder="1" applyAlignment="1" applyProtection="1">
      <alignment horizontal="center" vertical="center" wrapText="1"/>
      <protection locked="0"/>
    </xf>
    <xf numFmtId="0" fontId="25" fillId="0" borderId="18" xfId="3" applyFont="1" applyFill="1" applyBorder="1" applyAlignment="1" applyProtection="1">
      <alignment horizontal="center" vertical="center"/>
    </xf>
    <xf numFmtId="0" fontId="25" fillId="0" borderId="20" xfId="3" applyFont="1" applyFill="1" applyBorder="1" applyAlignment="1" applyProtection="1">
      <alignment horizontal="center" vertical="center"/>
    </xf>
    <xf numFmtId="0" fontId="24" fillId="0" borderId="18" xfId="3" applyNumberFormat="1" applyFont="1" applyFill="1" applyBorder="1" applyAlignment="1" applyProtection="1">
      <alignment horizontal="left" vertical="center" shrinkToFit="1"/>
      <protection locked="0"/>
    </xf>
    <xf numFmtId="0" fontId="24" fillId="0" borderId="19" xfId="3" applyNumberFormat="1" applyFont="1" applyFill="1" applyBorder="1" applyAlignment="1" applyProtection="1">
      <alignment horizontal="left" vertical="center" shrinkToFit="1"/>
      <protection locked="0"/>
    </xf>
    <xf numFmtId="0" fontId="24" fillId="0" borderId="20" xfId="3" applyNumberFormat="1" applyFont="1" applyFill="1" applyBorder="1" applyAlignment="1" applyProtection="1">
      <alignment horizontal="left" vertical="center" shrinkToFit="1"/>
      <protection locked="0"/>
    </xf>
    <xf numFmtId="0" fontId="25" fillId="0" borderId="4" xfId="3" applyFont="1" applyFill="1" applyBorder="1" applyAlignment="1" applyProtection="1">
      <alignment horizontal="center" vertical="center"/>
    </xf>
    <xf numFmtId="0" fontId="25" fillId="0" borderId="9" xfId="3" applyFont="1" applyFill="1" applyBorder="1" applyAlignment="1" applyProtection="1">
      <alignment horizontal="center" vertical="center"/>
    </xf>
    <xf numFmtId="0" fontId="24" fillId="0" borderId="4" xfId="3" applyNumberFormat="1" applyFont="1" applyFill="1" applyBorder="1" applyAlignment="1" applyProtection="1">
      <alignment horizontal="left" vertical="center" shrinkToFit="1"/>
      <protection locked="0"/>
    </xf>
    <xf numFmtId="0" fontId="24" fillId="0" borderId="8" xfId="3" applyNumberFormat="1" applyFont="1" applyFill="1" applyBorder="1" applyAlignment="1" applyProtection="1">
      <alignment horizontal="left" vertical="center" shrinkToFit="1"/>
      <protection locked="0"/>
    </xf>
    <xf numFmtId="0" fontId="24" fillId="0" borderId="9" xfId="3" applyNumberFormat="1" applyFont="1" applyFill="1" applyBorder="1" applyAlignment="1" applyProtection="1">
      <alignment horizontal="left" vertical="center" shrinkToFit="1"/>
      <protection locked="0"/>
    </xf>
    <xf numFmtId="0" fontId="25" fillId="0" borderId="14" xfId="3" applyFont="1" applyFill="1" applyBorder="1" applyAlignment="1" applyProtection="1">
      <alignment horizontal="center" vertical="center"/>
    </xf>
    <xf numFmtId="0" fontId="25" fillId="0" borderId="13" xfId="3" applyFont="1" applyFill="1" applyBorder="1" applyAlignment="1" applyProtection="1">
      <alignment horizontal="center" vertical="center"/>
    </xf>
    <xf numFmtId="0" fontId="25" fillId="0" borderId="18" xfId="3" applyFont="1" applyFill="1" applyBorder="1" applyProtection="1">
      <alignment vertical="center"/>
      <protection locked="0"/>
    </xf>
    <xf numFmtId="0" fontId="25" fillId="0" borderId="20" xfId="3" applyFont="1" applyFill="1" applyBorder="1" applyProtection="1">
      <alignment vertical="center"/>
      <protection locked="0"/>
    </xf>
    <xf numFmtId="0" fontId="33" fillId="2" borderId="0" xfId="4" applyFont="1" applyFill="1" applyBorder="1" applyAlignment="1">
      <alignment horizontal="center" vertical="center"/>
    </xf>
    <xf numFmtId="0" fontId="24" fillId="0" borderId="4" xfId="3" applyFont="1" applyFill="1" applyBorder="1" applyProtection="1">
      <alignment vertical="center"/>
      <protection locked="0"/>
    </xf>
    <xf numFmtId="0" fontId="24" fillId="0" borderId="9" xfId="3" applyFont="1" applyFill="1" applyBorder="1" applyProtection="1">
      <alignment vertical="center"/>
      <protection locked="0"/>
    </xf>
    <xf numFmtId="0" fontId="24" fillId="0" borderId="29" xfId="3" applyFont="1" applyFill="1" applyBorder="1" applyProtection="1">
      <alignment vertical="center"/>
      <protection locked="0"/>
    </xf>
    <xf numFmtId="0" fontId="24" fillId="0" borderId="30" xfId="3" applyFont="1" applyFill="1" applyBorder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>
      <alignment horizontal="left"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horizontal="center" vertical="center" textRotation="255" shrinkToFit="1"/>
    </xf>
    <xf numFmtId="0" fontId="6" fillId="0" borderId="0" xfId="0" applyFont="1" applyFill="1" applyAlignment="1">
      <alignment horizontal="center" vertical="center" textRotation="255" shrinkToFit="1"/>
    </xf>
    <xf numFmtId="0" fontId="6" fillId="0" borderId="4" xfId="0" applyFont="1" applyFill="1" applyBorder="1" applyAlignment="1">
      <alignment horizontal="center" vertical="center" textRotation="255" shrinkToFit="1"/>
    </xf>
    <xf numFmtId="0" fontId="6" fillId="0" borderId="8" xfId="0" applyFont="1" applyFill="1" applyBorder="1" applyAlignment="1">
      <alignment horizontal="center" vertical="center" textRotation="255" shrinkToFit="1"/>
    </xf>
    <xf numFmtId="0" fontId="6" fillId="0" borderId="59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left" vertical="top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0" xfId="0" applyNumberFormat="1" applyFont="1" applyFill="1" applyAlignment="1" applyProtection="1">
      <alignment horizontal="center" vertical="center"/>
      <protection locked="0"/>
    </xf>
    <xf numFmtId="0" fontId="45" fillId="0" borderId="74" xfId="0" applyFont="1" applyFill="1" applyBorder="1" applyAlignment="1">
      <alignment horizontal="left" vertical="center" wrapText="1"/>
    </xf>
    <xf numFmtId="0" fontId="45" fillId="0" borderId="75" xfId="0" applyFont="1" applyFill="1" applyBorder="1" applyAlignment="1">
      <alignment horizontal="left" vertical="center" wrapText="1"/>
    </xf>
    <xf numFmtId="0" fontId="45" fillId="0" borderId="77" xfId="0" applyFont="1" applyFill="1" applyBorder="1" applyAlignment="1">
      <alignment horizontal="left" vertical="center" wrapText="1"/>
    </xf>
    <xf numFmtId="0" fontId="45" fillId="0" borderId="7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 textRotation="255" shrinkToFit="1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center" vertical="center" textRotation="255" shrinkToFit="1"/>
    </xf>
    <xf numFmtId="0" fontId="8" fillId="0" borderId="8" xfId="0" applyFont="1" applyFill="1" applyBorder="1" applyAlignment="1">
      <alignment horizontal="center" vertical="center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73" xfId="0" applyFont="1" applyFill="1" applyBorder="1" applyAlignment="1">
      <alignment horizontal="center" vertical="center" textRotation="255"/>
    </xf>
    <xf numFmtId="0" fontId="43" fillId="0" borderId="74" xfId="0" applyFont="1" applyFill="1" applyBorder="1" applyAlignment="1">
      <alignment horizontal="center" vertical="center" textRotation="255"/>
    </xf>
    <xf numFmtId="0" fontId="43" fillId="0" borderId="75" xfId="0" applyFont="1" applyFill="1" applyBorder="1" applyAlignment="1">
      <alignment horizontal="center" vertical="center" textRotation="255"/>
    </xf>
    <xf numFmtId="0" fontId="43" fillId="0" borderId="76" xfId="0" applyFont="1" applyFill="1" applyBorder="1" applyAlignment="1">
      <alignment horizontal="center" vertical="center" textRotation="255"/>
    </xf>
    <xf numFmtId="0" fontId="43" fillId="0" borderId="77" xfId="0" applyFont="1" applyFill="1" applyBorder="1" applyAlignment="1">
      <alignment horizontal="center" vertical="center" textRotation="255"/>
    </xf>
    <xf numFmtId="0" fontId="43" fillId="0" borderId="78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top" textRotation="255"/>
    </xf>
    <xf numFmtId="0" fontId="7" fillId="0" borderId="3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7" fillId="0" borderId="0" xfId="0" applyFont="1" applyFill="1" applyAlignment="1" applyProtection="1">
      <alignment horizontal="center" vertical="top" wrapText="1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25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0" borderId="39" xfId="0" applyNumberFormat="1" applyFont="1" applyFill="1" applyBorder="1" applyAlignment="1" applyProtection="1">
      <alignment horizontal="center" vertical="center"/>
      <protection locked="0"/>
    </xf>
    <xf numFmtId="49" fontId="9" fillId="0" borderId="38" xfId="0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55" xfId="0" applyNumberFormat="1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center" vertical="center"/>
    </xf>
    <xf numFmtId="49" fontId="9" fillId="0" borderId="4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top"/>
    </xf>
    <xf numFmtId="178" fontId="8" fillId="0" borderId="19" xfId="0" applyNumberFormat="1" applyFont="1" applyFill="1" applyBorder="1" applyAlignment="1" applyProtection="1">
      <alignment horizontal="left" vertical="center"/>
      <protection locked="0"/>
    </xf>
    <xf numFmtId="178" fontId="8" fillId="0" borderId="20" xfId="0" applyNumberFormat="1" applyFont="1" applyFill="1" applyBorder="1" applyAlignment="1" applyProtection="1">
      <alignment horizontal="left" vertical="center"/>
      <protection locked="0"/>
    </xf>
    <xf numFmtId="178" fontId="7" fillId="0" borderId="6" xfId="0" applyNumberFormat="1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59" xfId="0" applyFont="1" applyFill="1" applyBorder="1" applyAlignment="1">
      <alignment horizontal="center" vertical="center"/>
    </xf>
    <xf numFmtId="49" fontId="9" fillId="0" borderId="49" xfId="0" applyNumberFormat="1" applyFont="1" applyFill="1" applyBorder="1" applyAlignment="1" applyProtection="1">
      <alignment horizontal="center" vertical="center"/>
      <protection locked="0"/>
    </xf>
    <xf numFmtId="49" fontId="9" fillId="0" borderId="26" xfId="0" applyNumberFormat="1" applyFont="1" applyFill="1" applyBorder="1" applyAlignment="1" applyProtection="1">
      <alignment horizontal="center" vertical="center"/>
      <protection locked="0"/>
    </xf>
    <xf numFmtId="49" fontId="9" fillId="0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57" xfId="0" applyFont="1" applyFill="1" applyBorder="1" applyAlignment="1" applyProtection="1">
      <alignment horizontal="center" vertical="center"/>
      <protection locked="0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49" fontId="9" fillId="0" borderId="62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 textRotation="255"/>
    </xf>
    <xf numFmtId="0" fontId="6" fillId="0" borderId="59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 textRotation="255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65" xfId="0" applyNumberFormat="1" applyFont="1" applyFill="1" applyBorder="1" applyAlignment="1" applyProtection="1">
      <alignment horizontal="center" vertical="center"/>
      <protection locked="0"/>
    </xf>
    <xf numFmtId="49" fontId="9" fillId="0" borderId="66" xfId="0" applyNumberFormat="1" applyFont="1" applyFill="1" applyBorder="1" applyAlignment="1" applyProtection="1">
      <alignment horizontal="center" vertical="center"/>
      <protection locked="0"/>
    </xf>
    <xf numFmtId="49" fontId="9" fillId="0" borderId="28" xfId="0" applyNumberFormat="1" applyFont="1" applyFill="1" applyBorder="1" applyAlignment="1" applyProtection="1">
      <alignment horizontal="center" vertical="center"/>
      <protection locked="0"/>
    </xf>
    <xf numFmtId="49" fontId="9" fillId="0" borderId="71" xfId="0" applyNumberFormat="1" applyFont="1" applyFill="1" applyBorder="1" applyAlignment="1" applyProtection="1">
      <alignment horizontal="center" vertical="center"/>
      <protection locked="0"/>
    </xf>
    <xf numFmtId="49" fontId="9" fillId="0" borderId="67" xfId="0" applyNumberFormat="1" applyFont="1" applyFill="1" applyBorder="1" applyAlignment="1" applyProtection="1">
      <alignment horizontal="center" vertical="center"/>
      <protection locked="0"/>
    </xf>
    <xf numFmtId="49" fontId="9" fillId="0" borderId="68" xfId="0" applyNumberFormat="1" applyFont="1" applyFill="1" applyBorder="1" applyAlignment="1" applyProtection="1">
      <alignment horizontal="center" vertical="center"/>
      <protection locked="0"/>
    </xf>
    <xf numFmtId="49" fontId="9" fillId="0" borderId="69" xfId="0" applyNumberFormat="1" applyFont="1" applyFill="1" applyBorder="1" applyAlignment="1" applyProtection="1">
      <alignment horizontal="center" vertical="center"/>
      <protection locked="0"/>
    </xf>
    <xf numFmtId="49" fontId="9" fillId="0" borderId="72" xfId="0" applyNumberFormat="1" applyFont="1" applyFill="1" applyBorder="1" applyAlignment="1" applyProtection="1">
      <alignment horizontal="center" vertical="center"/>
      <protection locked="0"/>
    </xf>
    <xf numFmtId="49" fontId="9" fillId="0" borderId="63" xfId="0" applyNumberFormat="1" applyFont="1" applyFill="1" applyBorder="1" applyAlignment="1" applyProtection="1">
      <alignment horizontal="center" vertical="center"/>
      <protection locked="0"/>
    </xf>
    <xf numFmtId="49" fontId="9" fillId="0" borderId="64" xfId="0" applyNumberFormat="1" applyFont="1" applyFill="1" applyBorder="1" applyAlignment="1" applyProtection="1">
      <alignment horizontal="center" vertical="center"/>
      <protection locked="0"/>
    </xf>
    <xf numFmtId="49" fontId="9" fillId="0" borderId="88" xfId="0" applyNumberFormat="1" applyFont="1" applyFill="1" applyBorder="1" applyAlignment="1">
      <alignment horizontal="center" vertical="center"/>
    </xf>
    <xf numFmtId="49" fontId="9" fillId="0" borderId="89" xfId="0" applyNumberFormat="1" applyFont="1" applyFill="1" applyBorder="1" applyAlignment="1">
      <alignment horizontal="center" vertical="center"/>
    </xf>
    <xf numFmtId="49" fontId="9" fillId="0" borderId="7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51" xfId="0" applyFont="1" applyFill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9" fillId="0" borderId="41" xfId="0" applyNumberFormat="1" applyFont="1" applyFill="1" applyBorder="1" applyAlignment="1" applyProtection="1">
      <alignment horizontal="center" vertical="center"/>
      <protection locked="0"/>
    </xf>
    <xf numFmtId="0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Alignment="1">
      <alignment horizontal="center" vertical="center" wrapText="1" shrinkToFit="1"/>
    </xf>
    <xf numFmtId="0" fontId="37" fillId="0" borderId="59" xfId="0" applyFont="1" applyFill="1" applyBorder="1" applyAlignment="1">
      <alignment horizontal="center" vertical="center" wrapText="1" shrinkToFit="1"/>
    </xf>
    <xf numFmtId="0" fontId="37" fillId="0" borderId="8" xfId="0" applyFont="1" applyFill="1" applyBorder="1" applyAlignment="1">
      <alignment horizontal="center" vertical="center" wrapText="1" shrinkToFit="1"/>
    </xf>
    <xf numFmtId="0" fontId="37" fillId="0" borderId="9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59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9" fillId="0" borderId="38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49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 applyProtection="1">
      <alignment horizontal="center" vertical="center"/>
      <protection locked="0"/>
    </xf>
    <xf numFmtId="0" fontId="36" fillId="0" borderId="35" xfId="0" applyFont="1" applyFill="1" applyBorder="1" applyAlignment="1">
      <alignment horizontal="center" vertical="center" textRotation="255"/>
    </xf>
    <xf numFmtId="0" fontId="36" fillId="0" borderId="36" xfId="0" applyFont="1" applyFill="1" applyBorder="1" applyAlignment="1">
      <alignment horizontal="center" vertical="center" textRotation="255"/>
    </xf>
    <xf numFmtId="0" fontId="36" fillId="0" borderId="37" xfId="0" applyFont="1" applyFill="1" applyBorder="1" applyAlignment="1">
      <alignment horizontal="center" vertical="center" textRotation="255"/>
    </xf>
    <xf numFmtId="0" fontId="36" fillId="0" borderId="46" xfId="0" applyFont="1" applyFill="1" applyBorder="1" applyAlignment="1">
      <alignment horizontal="center" vertical="center" textRotation="255"/>
    </xf>
    <xf numFmtId="0" fontId="36" fillId="0" borderId="47" xfId="0" applyFont="1" applyFill="1" applyBorder="1" applyAlignment="1">
      <alignment horizontal="center" vertical="center" textRotation="255"/>
    </xf>
    <xf numFmtId="0" fontId="36" fillId="0" borderId="48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textRotation="255"/>
    </xf>
    <xf numFmtId="0" fontId="5" fillId="0" borderId="70" xfId="0" applyFont="1" applyFill="1" applyBorder="1" applyAlignment="1" applyProtection="1">
      <alignment horizontal="left" vertical="center" wrapText="1"/>
      <protection locked="0"/>
    </xf>
    <xf numFmtId="0" fontId="5" fillId="0" borderId="57" xfId="0" applyFont="1" applyFill="1" applyBorder="1" applyAlignment="1" applyProtection="1">
      <alignment horizontal="left" vertical="center" wrapText="1"/>
      <protection locked="0"/>
    </xf>
    <xf numFmtId="0" fontId="5" fillId="0" borderId="58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59" xfId="0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>
      <alignment horizontal="center" vertical="center" textRotation="255"/>
    </xf>
    <xf numFmtId="0" fontId="6" fillId="0" borderId="54" xfId="0" applyFont="1" applyFill="1" applyBorder="1" applyAlignment="1">
      <alignment horizontal="center" vertical="center" textRotation="255"/>
    </xf>
    <xf numFmtId="0" fontId="6" fillId="0" borderId="51" xfId="0" applyFont="1" applyFill="1" applyBorder="1" applyAlignment="1">
      <alignment horizontal="center" vertical="center" textRotation="255"/>
    </xf>
    <xf numFmtId="0" fontId="7" fillId="0" borderId="53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57" xfId="0" applyFont="1" applyFill="1" applyBorder="1" applyAlignment="1" applyProtection="1">
      <alignment horizontal="left" vertical="center" wrapText="1"/>
      <protection locked="0"/>
    </xf>
    <xf numFmtId="0" fontId="6" fillId="0" borderId="58" xfId="0" applyFont="1" applyFill="1" applyBorder="1" applyAlignment="1" applyProtection="1">
      <alignment horizontal="left" vertical="center" wrapText="1"/>
      <protection locked="0"/>
    </xf>
    <xf numFmtId="0" fontId="6" fillId="0" borderId="5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49" fontId="9" fillId="0" borderId="41" xfId="0" applyNumberFormat="1" applyFont="1" applyFill="1" applyBorder="1" applyAlignment="1" applyProtection="1">
      <alignment horizontal="center" vertical="center"/>
      <protection locked="0"/>
    </xf>
    <xf numFmtId="49" fontId="9" fillId="0" borderId="52" xfId="0" applyNumberFormat="1" applyFont="1" applyFill="1" applyBorder="1" applyAlignment="1" applyProtection="1">
      <alignment horizontal="center" vertical="center"/>
      <protection locked="0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center" vertical="top" wrapText="1"/>
    </xf>
    <xf numFmtId="0" fontId="41" fillId="0" borderId="50" xfId="0" applyFont="1" applyFill="1" applyBorder="1" applyAlignment="1">
      <alignment horizontal="center" vertical="top" wrapText="1"/>
    </xf>
    <xf numFmtId="0" fontId="13" fillId="0" borderId="50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41" fillId="0" borderId="29" xfId="0" applyFont="1" applyFill="1" applyBorder="1" applyAlignment="1">
      <alignment horizontal="center" vertical="top"/>
    </xf>
    <xf numFmtId="0" fontId="41" fillId="0" borderId="50" xfId="0" applyFont="1" applyFill="1" applyBorder="1" applyAlignment="1">
      <alignment horizontal="center" vertical="top"/>
    </xf>
    <xf numFmtId="0" fontId="13" fillId="0" borderId="5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top"/>
      <protection locked="0"/>
    </xf>
    <xf numFmtId="0" fontId="5" fillId="0" borderId="20" xfId="0" applyFont="1" applyFill="1" applyBorder="1" applyAlignment="1" applyProtection="1">
      <alignment horizontal="center" vertical="top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51" xfId="0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Alignment="1" applyProtection="1">
      <alignment horizontal="center" vertical="center"/>
      <protection locked="0"/>
    </xf>
    <xf numFmtId="49" fontId="9" fillId="0" borderId="80" xfId="0" applyNumberFormat="1" applyFont="1" applyFill="1" applyBorder="1" applyAlignment="1">
      <alignment horizontal="center" vertical="center"/>
    </xf>
    <xf numFmtId="49" fontId="9" fillId="0" borderId="81" xfId="0" applyNumberFormat="1" applyFont="1" applyFill="1" applyBorder="1" applyAlignment="1">
      <alignment horizontal="center" vertical="center"/>
    </xf>
    <xf numFmtId="49" fontId="9" fillId="0" borderId="84" xfId="0" applyNumberFormat="1" applyFont="1" applyFill="1" applyBorder="1" applyAlignment="1">
      <alignment horizontal="center" vertical="center"/>
    </xf>
    <xf numFmtId="49" fontId="9" fillId="0" borderId="85" xfId="0" applyNumberFormat="1" applyFont="1" applyFill="1" applyBorder="1" applyAlignment="1">
      <alignment horizontal="center" vertical="center"/>
    </xf>
    <xf numFmtId="49" fontId="9" fillId="0" borderId="82" xfId="0" applyNumberFormat="1" applyFont="1" applyFill="1" applyBorder="1" applyAlignment="1">
      <alignment horizontal="center" vertical="center"/>
    </xf>
    <xf numFmtId="49" fontId="9" fillId="0" borderId="83" xfId="0" applyNumberFormat="1" applyFont="1" applyFill="1" applyBorder="1" applyAlignment="1">
      <alignment horizontal="center" vertical="center"/>
    </xf>
    <xf numFmtId="49" fontId="9" fillId="0" borderId="86" xfId="0" applyNumberFormat="1" applyFont="1" applyFill="1" applyBorder="1" applyAlignment="1">
      <alignment horizontal="center" vertical="center"/>
    </xf>
    <xf numFmtId="49" fontId="9" fillId="0" borderId="87" xfId="0" applyNumberFormat="1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top" shrinkToFit="1"/>
    </xf>
    <xf numFmtId="0" fontId="41" fillId="0" borderId="19" xfId="0" applyFont="1" applyFill="1" applyBorder="1" applyAlignment="1">
      <alignment horizontal="center" vertical="top" shrinkToFit="1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91" xfId="0" applyFont="1" applyFill="1" applyBorder="1" applyAlignment="1" applyProtection="1">
      <alignment horizontal="left" vertical="center" wrapText="1"/>
      <protection locked="0"/>
    </xf>
    <xf numFmtId="0" fontId="5" fillId="0" borderId="9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92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93" xfId="0" applyFont="1" applyFill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 3" xfId="2"/>
    <cellStyle name="標準 3 2" xfId="3"/>
    <cellStyle name="標準 6" xfId="4"/>
  </cellStyles>
  <dxfs count="43"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33CC33"/>
      <color rgb="FFFF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BU$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fmlaLink="$DA$32" lockText="1" noThreeD="1"/>
</file>

<file path=xl/ctrlProps/ctrlProp2.xml><?xml version="1.0" encoding="utf-8"?>
<formControlPr xmlns="http://schemas.microsoft.com/office/spreadsheetml/2009/9/main" objectType="CheckBox" checked="Checked" fmlaLink="$BU$7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DA$19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16</xdr:row>
      <xdr:rowOff>0</xdr:rowOff>
    </xdr:from>
    <xdr:to>
      <xdr:col>28</xdr:col>
      <xdr:colOff>152400</xdr:colOff>
      <xdr:row>17</xdr:row>
      <xdr:rowOff>0</xdr:rowOff>
    </xdr:to>
    <xdr:sp macro="" textlink="">
      <xdr:nvSpPr>
        <xdr:cNvPr id="2" name="右矢印 1"/>
        <xdr:cNvSpPr/>
      </xdr:nvSpPr>
      <xdr:spPr>
        <a:xfrm>
          <a:off x="4943475" y="3495676"/>
          <a:ext cx="276225" cy="22860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21</xdr:row>
      <xdr:rowOff>190500</xdr:rowOff>
    </xdr:from>
    <xdr:to>
      <xdr:col>28</xdr:col>
      <xdr:colOff>142875</xdr:colOff>
      <xdr:row>22</xdr:row>
      <xdr:rowOff>142875</xdr:rowOff>
    </xdr:to>
    <xdr:sp macro="" textlink="">
      <xdr:nvSpPr>
        <xdr:cNvPr id="3" name="右矢印 2"/>
        <xdr:cNvSpPr/>
      </xdr:nvSpPr>
      <xdr:spPr>
        <a:xfrm>
          <a:off x="4933950" y="3933825"/>
          <a:ext cx="276225" cy="17145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</xdr:row>
          <xdr:rowOff>19050</xdr:rowOff>
        </xdr:from>
        <xdr:to>
          <xdr:col>1</xdr:col>
          <xdr:colOff>114300</xdr:colOff>
          <xdr:row>6</xdr:row>
          <xdr:rowOff>123825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</xdr:row>
          <xdr:rowOff>28575</xdr:rowOff>
        </xdr:from>
        <xdr:to>
          <xdr:col>21</xdr:col>
          <xdr:colOff>114300</xdr:colOff>
          <xdr:row>6</xdr:row>
          <xdr:rowOff>133350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025399" y="4769079"/>
          <a:ext cx="210282" cy="628651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534008" y="4116252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623531" y="7769244"/>
          <a:ext cx="214472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 noChangeAspect="1"/>
        </xdr:cNvGrpSpPr>
      </xdr:nvGrpSpPr>
      <xdr:grpSpPr bwMode="auto">
        <a:xfrm>
          <a:off x="109904" y="205154"/>
          <a:ext cx="2228117" cy="922257"/>
          <a:chOff x="0" y="0"/>
          <a:chExt cx="227" cy="85"/>
        </a:xfrm>
      </xdr:grpSpPr>
      <xdr:sp macro="" textlink="">
        <xdr:nvSpPr>
          <xdr:cNvPr id="7" name="AutoShape 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11" name="Rectangle 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12" name="Rectangle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7" name="Rectangle 15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18" name="Rectangle 1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19" name="Rectangle 17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" name="Rectangle 18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1" name="Rectangle 1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" name="Line 20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2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2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5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Rectangle 3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35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Rectangle 40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6" name="図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7" name="図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8" name="図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図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" name="Oval 78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1" name="Rectangle 79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58</xdr:col>
      <xdr:colOff>65690</xdr:colOff>
      <xdr:row>25</xdr:row>
      <xdr:rowOff>151087</xdr:rowOff>
    </xdr:from>
    <xdr:ext cx="276422" cy="225703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7314215" y="5437462"/>
          <a:ext cx="27642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エ</a:t>
          </a:r>
        </a:p>
      </xdr:txBody>
    </xdr:sp>
    <xdr:clientData/>
  </xdr:one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334375" y="80010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190500</xdr:rowOff>
        </xdr:from>
        <xdr:to>
          <xdr:col>15</xdr:col>
          <xdr:colOff>76200</xdr:colOff>
          <xdr:row>19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26</xdr:row>
          <xdr:rowOff>66675</xdr:rowOff>
        </xdr:from>
        <xdr:to>
          <xdr:col>64</xdr:col>
          <xdr:colOff>85725</xdr:colOff>
          <xdr:row>27</xdr:row>
          <xdr:rowOff>76200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27</xdr:row>
          <xdr:rowOff>38100</xdr:rowOff>
        </xdr:from>
        <xdr:to>
          <xdr:col>64</xdr:col>
          <xdr:colOff>85725</xdr:colOff>
          <xdr:row>27</xdr:row>
          <xdr:rowOff>247650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26</xdr:row>
          <xdr:rowOff>76200</xdr:rowOff>
        </xdr:from>
        <xdr:to>
          <xdr:col>70</xdr:col>
          <xdr:colOff>57150</xdr:colOff>
          <xdr:row>27</xdr:row>
          <xdr:rowOff>85725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27</xdr:row>
          <xdr:rowOff>47625</xdr:rowOff>
        </xdr:from>
        <xdr:to>
          <xdr:col>70</xdr:col>
          <xdr:colOff>66675</xdr:colOff>
          <xdr:row>27</xdr:row>
          <xdr:rowOff>257175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31</xdr:row>
          <xdr:rowOff>0</xdr:rowOff>
        </xdr:from>
        <xdr:to>
          <xdr:col>78</xdr:col>
          <xdr:colOff>104775</xdr:colOff>
          <xdr:row>31</xdr:row>
          <xdr:rowOff>190500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41"/>
  <sheetViews>
    <sheetView showGridLines="0" tabSelected="1" view="pageBreakPreview" zoomScaleNormal="100" zoomScaleSheetLayoutView="100" workbookViewId="0">
      <selection activeCell="AF6" sqref="AF6:AM7"/>
    </sheetView>
  </sheetViews>
  <sheetFormatPr defaultColWidth="2.375" defaultRowHeight="12" customHeight="1"/>
  <cols>
    <col min="1" max="10" width="2.375" style="4" customWidth="1"/>
    <col min="11" max="29" width="2.375" style="4"/>
    <col min="30" max="30" width="2.375" style="4" customWidth="1"/>
    <col min="31" max="43" width="2.375" style="4"/>
    <col min="44" max="46" width="2.375" style="4" customWidth="1"/>
    <col min="47" max="59" width="2.375" style="4"/>
    <col min="60" max="60" width="2.375" style="5"/>
    <col min="61" max="72" width="2.375" style="4"/>
    <col min="73" max="73" width="6.875" style="15" hidden="1" customWidth="1"/>
    <col min="74" max="16384" width="2.375" style="4"/>
  </cols>
  <sheetData>
    <row r="1" spans="1:73" ht="14.25" customHeight="1">
      <c r="A1" s="159" t="s">
        <v>118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"/>
      <c r="AE1" s="1"/>
      <c r="AF1" s="1"/>
      <c r="AG1" s="2" t="s">
        <v>5</v>
      </c>
      <c r="AH1" s="3"/>
      <c r="AI1" s="2"/>
      <c r="AJ1" s="2"/>
      <c r="AK1" s="2"/>
      <c r="AL1" s="2"/>
      <c r="AM1" s="2"/>
      <c r="AN1" s="2"/>
      <c r="AO1" s="2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</row>
    <row r="2" spans="1:73" ht="13.5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6"/>
      <c r="AE2" s="6"/>
      <c r="AF2" s="7"/>
      <c r="AG2" s="115" t="s">
        <v>2</v>
      </c>
      <c r="AH2" s="116"/>
      <c r="AI2" s="116"/>
      <c r="AJ2" s="117"/>
      <c r="AK2" s="115" t="s">
        <v>3</v>
      </c>
      <c r="AL2" s="116"/>
      <c r="AM2" s="116"/>
      <c r="AN2" s="117"/>
      <c r="AO2" s="115" t="s">
        <v>4</v>
      </c>
      <c r="AP2" s="116"/>
      <c r="AQ2" s="116"/>
      <c r="AR2" s="117"/>
      <c r="AS2" s="115" t="s">
        <v>6</v>
      </c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7"/>
    </row>
    <row r="3" spans="1:73" ht="51.75" customHeight="1">
      <c r="A3" s="160" t="s">
        <v>21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8"/>
      <c r="AA3" s="8"/>
      <c r="AB3" s="8"/>
      <c r="AC3" s="8"/>
      <c r="AD3" s="8"/>
      <c r="AE3" s="8"/>
      <c r="AF3" s="8"/>
      <c r="AG3" s="115"/>
      <c r="AH3" s="116"/>
      <c r="AI3" s="116"/>
      <c r="AJ3" s="117"/>
      <c r="AK3" s="115"/>
      <c r="AL3" s="116"/>
      <c r="AM3" s="116"/>
      <c r="AN3" s="117"/>
      <c r="AO3" s="115"/>
      <c r="AP3" s="116"/>
      <c r="AQ3" s="116"/>
      <c r="AR3" s="117"/>
      <c r="AS3" s="115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7"/>
      <c r="BG3" s="9"/>
      <c r="BH3" s="4"/>
    </row>
    <row r="4" spans="1:73" s="27" customFormat="1" ht="11.25" customHeight="1">
      <c r="A4" s="25"/>
      <c r="B4" s="25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H4" s="28"/>
      <c r="BU4" s="42"/>
    </row>
    <row r="5" spans="1:73" s="27" customFormat="1" ht="11.25" customHeight="1">
      <c r="A5" s="25" t="s">
        <v>25</v>
      </c>
      <c r="B5" s="25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H5" s="28"/>
      <c r="BU5" s="42"/>
    </row>
    <row r="6" spans="1:73" s="27" customFormat="1" ht="11.25" customHeight="1">
      <c r="A6" s="142" t="s">
        <v>113</v>
      </c>
      <c r="B6" s="143"/>
      <c r="C6" s="154" t="s">
        <v>114</v>
      </c>
      <c r="D6" s="154"/>
      <c r="E6" s="154"/>
      <c r="F6" s="154"/>
      <c r="G6" s="155"/>
      <c r="H6" s="142" t="s">
        <v>24</v>
      </c>
      <c r="I6" s="143"/>
      <c r="J6" s="143"/>
      <c r="K6" s="152"/>
      <c r="L6" s="198"/>
      <c r="M6" s="198"/>
      <c r="N6" s="198"/>
      <c r="O6" s="198"/>
      <c r="P6" s="198"/>
      <c r="Q6" s="198"/>
      <c r="R6" s="198"/>
      <c r="S6" s="199"/>
      <c r="T6" s="25"/>
      <c r="U6" s="142" t="s">
        <v>111</v>
      </c>
      <c r="V6" s="143"/>
      <c r="W6" s="154" t="s">
        <v>112</v>
      </c>
      <c r="X6" s="154"/>
      <c r="Y6" s="154"/>
      <c r="Z6" s="154"/>
      <c r="AA6" s="155"/>
      <c r="AB6" s="142" t="s">
        <v>24</v>
      </c>
      <c r="AC6" s="143"/>
      <c r="AD6" s="143"/>
      <c r="AE6" s="152"/>
      <c r="AF6" s="198"/>
      <c r="AG6" s="198"/>
      <c r="AH6" s="198"/>
      <c r="AI6" s="198"/>
      <c r="AJ6" s="198"/>
      <c r="AK6" s="198"/>
      <c r="AL6" s="198"/>
      <c r="AM6" s="199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P6" s="28"/>
      <c r="BU6" s="42" t="b">
        <v>0</v>
      </c>
    </row>
    <row r="7" spans="1:73" s="27" customFormat="1" ht="11.25" customHeight="1">
      <c r="A7" s="158"/>
      <c r="B7" s="149"/>
      <c r="C7" s="156"/>
      <c r="D7" s="156"/>
      <c r="E7" s="156"/>
      <c r="F7" s="156"/>
      <c r="G7" s="157"/>
      <c r="H7" s="148"/>
      <c r="I7" s="149"/>
      <c r="J7" s="149"/>
      <c r="K7" s="153"/>
      <c r="L7" s="200"/>
      <c r="M7" s="200"/>
      <c r="N7" s="200"/>
      <c r="O7" s="200"/>
      <c r="P7" s="200"/>
      <c r="Q7" s="200"/>
      <c r="R7" s="200"/>
      <c r="S7" s="201"/>
      <c r="T7" s="25"/>
      <c r="U7" s="158"/>
      <c r="V7" s="149"/>
      <c r="W7" s="156"/>
      <c r="X7" s="156"/>
      <c r="Y7" s="156"/>
      <c r="Z7" s="156"/>
      <c r="AA7" s="157"/>
      <c r="AB7" s="148"/>
      <c r="AC7" s="149"/>
      <c r="AD7" s="149"/>
      <c r="AE7" s="153"/>
      <c r="AF7" s="200"/>
      <c r="AG7" s="200"/>
      <c r="AH7" s="200"/>
      <c r="AI7" s="200"/>
      <c r="AJ7" s="200"/>
      <c r="AK7" s="200"/>
      <c r="AL7" s="200"/>
      <c r="AM7" s="201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P7" s="28"/>
      <c r="BU7" s="42" t="b">
        <v>1</v>
      </c>
    </row>
    <row r="8" spans="1:73" ht="1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10"/>
      <c r="BH8" s="9"/>
    </row>
    <row r="9" spans="1:73" ht="12.75" customHeight="1">
      <c r="A9" s="133" t="s">
        <v>7</v>
      </c>
      <c r="B9" s="134"/>
      <c r="C9" s="134"/>
      <c r="D9" s="134"/>
      <c r="E9" s="134"/>
      <c r="F9" s="134"/>
      <c r="G9" s="134"/>
      <c r="H9" s="135"/>
      <c r="I9" s="136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8"/>
      <c r="AB9" s="142" t="s">
        <v>9</v>
      </c>
      <c r="AC9" s="143"/>
      <c r="AD9" s="143"/>
      <c r="AE9" s="143"/>
      <c r="AF9" s="144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39" t="s">
        <v>8</v>
      </c>
      <c r="AU9" s="140"/>
      <c r="AV9" s="141"/>
      <c r="AW9" s="169" t="s">
        <v>23</v>
      </c>
      <c r="AX9" s="169"/>
      <c r="AY9" s="169"/>
      <c r="AZ9" s="169"/>
      <c r="BA9" s="202"/>
      <c r="BB9" s="202"/>
      <c r="BC9" s="202"/>
      <c r="BD9" s="202"/>
      <c r="BE9" s="118"/>
      <c r="BH9" s="11"/>
    </row>
    <row r="10" spans="1:73" ht="12.75" customHeight="1">
      <c r="A10" s="119" t="s">
        <v>10</v>
      </c>
      <c r="B10" s="119"/>
      <c r="C10" s="119"/>
      <c r="D10" s="119"/>
      <c r="E10" s="119"/>
      <c r="F10" s="119"/>
      <c r="G10" s="119"/>
      <c r="H10" s="119"/>
      <c r="I10" s="121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3"/>
      <c r="AB10" s="145"/>
      <c r="AC10" s="146"/>
      <c r="AD10" s="146"/>
      <c r="AE10" s="146"/>
      <c r="AF10" s="147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27"/>
      <c r="AU10" s="128"/>
      <c r="AV10" s="129"/>
      <c r="AW10" s="169"/>
      <c r="AX10" s="169"/>
      <c r="AY10" s="169"/>
      <c r="AZ10" s="169"/>
      <c r="BA10" s="202"/>
      <c r="BB10" s="202"/>
      <c r="BC10" s="202"/>
      <c r="BD10" s="202"/>
      <c r="BE10" s="118"/>
      <c r="BH10" s="11"/>
      <c r="BI10" s="11"/>
    </row>
    <row r="11" spans="1:73" ht="10.5" customHeight="1">
      <c r="A11" s="120"/>
      <c r="B11" s="120"/>
      <c r="C11" s="120"/>
      <c r="D11" s="120"/>
      <c r="E11" s="120"/>
      <c r="F11" s="120"/>
      <c r="G11" s="120"/>
      <c r="H11" s="120"/>
      <c r="I11" s="124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6"/>
      <c r="AB11" s="148"/>
      <c r="AC11" s="149"/>
      <c r="AD11" s="149"/>
      <c r="AE11" s="149"/>
      <c r="AF11" s="150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30"/>
      <c r="AU11" s="131"/>
      <c r="AV11" s="132"/>
      <c r="AW11" s="169"/>
      <c r="AX11" s="169"/>
      <c r="AY11" s="169"/>
      <c r="AZ11" s="169"/>
      <c r="BA11" s="202"/>
      <c r="BB11" s="202"/>
      <c r="BC11" s="202"/>
      <c r="BD11" s="202"/>
      <c r="BE11" s="118"/>
    </row>
    <row r="12" spans="1:73" ht="12" customHeight="1">
      <c r="A12" s="142" t="s">
        <v>11</v>
      </c>
      <c r="B12" s="143"/>
      <c r="C12" s="143"/>
      <c r="D12" s="143"/>
      <c r="E12" s="143"/>
      <c r="F12" s="143"/>
      <c r="G12" s="143"/>
      <c r="H12" s="144"/>
      <c r="I12" s="127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9"/>
      <c r="AB12" s="120" t="s">
        <v>12</v>
      </c>
      <c r="AC12" s="120"/>
      <c r="AD12" s="120"/>
      <c r="AE12" s="120"/>
      <c r="AF12" s="120"/>
      <c r="AG12" s="127"/>
      <c r="AH12" s="128"/>
      <c r="AI12" s="128"/>
      <c r="AJ12" s="128"/>
      <c r="AK12" s="128"/>
      <c r="AL12" s="128"/>
      <c r="AM12" s="128"/>
      <c r="AN12" s="128"/>
      <c r="AO12" s="128"/>
      <c r="AP12" s="128"/>
      <c r="AQ12" s="129"/>
      <c r="AU12" s="5"/>
      <c r="BH12" s="4"/>
    </row>
    <row r="13" spans="1:73" ht="12" customHeight="1">
      <c r="A13" s="148"/>
      <c r="B13" s="149"/>
      <c r="C13" s="149"/>
      <c r="D13" s="149"/>
      <c r="E13" s="149"/>
      <c r="F13" s="149"/>
      <c r="G13" s="149"/>
      <c r="H13" s="150"/>
      <c r="I13" s="130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B13" s="120"/>
      <c r="AC13" s="120"/>
      <c r="AD13" s="120"/>
      <c r="AE13" s="120"/>
      <c r="AF13" s="120"/>
      <c r="AG13" s="130"/>
      <c r="AH13" s="131"/>
      <c r="AI13" s="131"/>
      <c r="AJ13" s="131"/>
      <c r="AK13" s="131"/>
      <c r="AL13" s="131"/>
      <c r="AM13" s="131"/>
      <c r="AN13" s="131"/>
      <c r="AO13" s="131"/>
      <c r="AP13" s="131"/>
      <c r="AQ13" s="132"/>
      <c r="AU13" s="5"/>
      <c r="BH13" s="4"/>
    </row>
    <row r="14" spans="1:73" s="27" customFormat="1" ht="11.25" customHeight="1">
      <c r="A14" s="25"/>
      <c r="B14" s="25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H14" s="28"/>
      <c r="BU14" s="42"/>
    </row>
    <row r="15" spans="1:73" s="27" customFormat="1" ht="11.25" customHeight="1">
      <c r="A15" s="25"/>
      <c r="B15" s="25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H15" s="28"/>
      <c r="BU15" s="42"/>
    </row>
    <row r="16" spans="1:73" ht="12.75" customHeight="1">
      <c r="A16" s="133" t="s">
        <v>7</v>
      </c>
      <c r="B16" s="134"/>
      <c r="C16" s="134"/>
      <c r="D16" s="134"/>
      <c r="E16" s="134"/>
      <c r="F16" s="134"/>
      <c r="G16" s="134"/>
      <c r="H16" s="135"/>
      <c r="I16" s="136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8"/>
      <c r="AB16" s="25"/>
      <c r="AC16" s="25"/>
      <c r="AD16" s="133" t="s">
        <v>7</v>
      </c>
      <c r="AE16" s="134"/>
      <c r="AF16" s="134"/>
      <c r="AG16" s="134"/>
      <c r="AH16" s="134"/>
      <c r="AI16" s="134"/>
      <c r="AJ16" s="134"/>
      <c r="AK16" s="135"/>
      <c r="AL16" s="136" t="str">
        <f>IF(BU6=FALSE,"",I9)</f>
        <v/>
      </c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8"/>
      <c r="BE16" s="25"/>
      <c r="BF16" s="25"/>
      <c r="BG16" s="118"/>
      <c r="BH16" s="4"/>
      <c r="BJ16" s="11"/>
    </row>
    <row r="17" spans="1:73" ht="12.75" customHeight="1">
      <c r="A17" s="119" t="s">
        <v>19</v>
      </c>
      <c r="B17" s="119"/>
      <c r="C17" s="119"/>
      <c r="D17" s="119"/>
      <c r="E17" s="119"/>
      <c r="F17" s="119"/>
      <c r="G17" s="119"/>
      <c r="H17" s="119"/>
      <c r="I17" s="192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4"/>
      <c r="AB17" s="25"/>
      <c r="AC17" s="25"/>
      <c r="AD17" s="119" t="s">
        <v>20</v>
      </c>
      <c r="AE17" s="119"/>
      <c r="AF17" s="119"/>
      <c r="AG17" s="119"/>
      <c r="AH17" s="119"/>
      <c r="AI17" s="119"/>
      <c r="AJ17" s="119"/>
      <c r="AK17" s="119"/>
      <c r="AL17" s="192" t="str">
        <f>IF(BU6=FALSE,"",I10)</f>
        <v/>
      </c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4"/>
      <c r="BE17" s="25"/>
      <c r="BF17" s="25"/>
      <c r="BG17" s="118"/>
      <c r="BH17" s="4"/>
      <c r="BJ17" s="11"/>
      <c r="BK17" s="11"/>
    </row>
    <row r="18" spans="1:73" ht="10.5" customHeight="1">
      <c r="A18" s="120"/>
      <c r="B18" s="120"/>
      <c r="C18" s="120"/>
      <c r="D18" s="120"/>
      <c r="E18" s="120"/>
      <c r="F18" s="120"/>
      <c r="G18" s="120"/>
      <c r="H18" s="120"/>
      <c r="I18" s="130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2"/>
      <c r="AB18" s="25"/>
      <c r="AC18" s="25"/>
      <c r="AD18" s="120"/>
      <c r="AE18" s="120"/>
      <c r="AF18" s="120"/>
      <c r="AG18" s="120"/>
      <c r="AH18" s="120"/>
      <c r="AI18" s="120"/>
      <c r="AJ18" s="120"/>
      <c r="AK18" s="120"/>
      <c r="AL18" s="130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2"/>
      <c r="BE18" s="25"/>
      <c r="BF18" s="25"/>
      <c r="BG18" s="118"/>
      <c r="BH18" s="4"/>
      <c r="BJ18" s="5"/>
    </row>
    <row r="19" spans="1:73" s="27" customFormat="1" ht="11.25" customHeight="1">
      <c r="A19" s="25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H19" s="28"/>
      <c r="BU19" s="42"/>
    </row>
    <row r="20" spans="1:73" s="27" customFormat="1" ht="11.25" customHeight="1">
      <c r="A20" s="25"/>
      <c r="B20" s="25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40"/>
      <c r="BF20" s="40"/>
      <c r="BH20" s="28"/>
      <c r="BU20" s="42"/>
    </row>
    <row r="21" spans="1:73" ht="14.25" customHeight="1">
      <c r="A21" s="170" t="s">
        <v>7</v>
      </c>
      <c r="B21" s="170"/>
      <c r="C21" s="170"/>
      <c r="D21" s="170"/>
      <c r="E21" s="170"/>
      <c r="F21" s="170"/>
      <c r="G21" s="170"/>
      <c r="H21" s="170"/>
      <c r="I21" s="195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7"/>
      <c r="AB21" s="25"/>
      <c r="AC21" s="25"/>
      <c r="AD21" s="170" t="s">
        <v>7</v>
      </c>
      <c r="AE21" s="170"/>
      <c r="AF21" s="170"/>
      <c r="AG21" s="170"/>
      <c r="AH21" s="170"/>
      <c r="AI21" s="170"/>
      <c r="AJ21" s="170"/>
      <c r="AK21" s="170"/>
      <c r="AL21" s="195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7"/>
      <c r="BE21" s="38"/>
      <c r="BF21" s="38"/>
      <c r="BH21" s="4"/>
      <c r="BJ21" s="5"/>
    </row>
    <row r="22" spans="1:73" ht="17.25" customHeight="1">
      <c r="A22" s="174" t="s">
        <v>18</v>
      </c>
      <c r="B22" s="119"/>
      <c r="C22" s="119"/>
      <c r="D22" s="119"/>
      <c r="E22" s="119"/>
      <c r="F22" s="119"/>
      <c r="G22" s="119"/>
      <c r="H22" s="119"/>
      <c r="I22" s="12" t="s">
        <v>1</v>
      </c>
      <c r="J22" s="175"/>
      <c r="K22" s="175"/>
      <c r="L22" s="175"/>
      <c r="M22" s="13" t="s">
        <v>13</v>
      </c>
      <c r="N22" s="175"/>
      <c r="O22" s="175"/>
      <c r="P22" s="175"/>
      <c r="Q22" s="175"/>
      <c r="R22" s="14"/>
      <c r="S22" s="14"/>
      <c r="T22" s="14"/>
      <c r="U22" s="14"/>
      <c r="V22" s="14"/>
      <c r="W22" s="14"/>
      <c r="X22" s="14"/>
      <c r="Y22" s="14"/>
      <c r="Z22" s="14"/>
      <c r="AA22" s="31"/>
      <c r="AB22" s="25"/>
      <c r="AC22" s="25"/>
      <c r="AD22" s="174" t="s">
        <v>117</v>
      </c>
      <c r="AE22" s="119"/>
      <c r="AF22" s="119"/>
      <c r="AG22" s="119"/>
      <c r="AH22" s="119"/>
      <c r="AI22" s="119"/>
      <c r="AJ22" s="119"/>
      <c r="AK22" s="119"/>
      <c r="AL22" s="12" t="s">
        <v>1</v>
      </c>
      <c r="AM22" s="175"/>
      <c r="AN22" s="175"/>
      <c r="AO22" s="175"/>
      <c r="AP22" s="13" t="s">
        <v>13</v>
      </c>
      <c r="AQ22" s="176"/>
      <c r="AR22" s="176"/>
      <c r="AS22" s="176"/>
      <c r="AT22" s="176"/>
      <c r="AU22" s="14"/>
      <c r="AV22" s="14"/>
      <c r="AW22" s="14"/>
      <c r="AX22" s="14"/>
      <c r="AY22" s="14"/>
      <c r="AZ22" s="14"/>
      <c r="BA22" s="14"/>
      <c r="BB22" s="14"/>
      <c r="BC22" s="14"/>
      <c r="BD22" s="31"/>
      <c r="BE22" s="38"/>
      <c r="BF22" s="38"/>
      <c r="BH22" s="4"/>
      <c r="BJ22" s="5"/>
      <c r="BU22" s="15" t="str">
        <f>AM22&amp;AP22&amp;AQ22</f>
        <v>‐</v>
      </c>
    </row>
    <row r="23" spans="1:73" ht="45" customHeight="1">
      <c r="A23" s="120"/>
      <c r="B23" s="120"/>
      <c r="C23" s="120"/>
      <c r="D23" s="120"/>
      <c r="E23" s="120"/>
      <c r="F23" s="120"/>
      <c r="G23" s="120"/>
      <c r="H23" s="120"/>
      <c r="I23" s="177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9"/>
      <c r="AB23" s="25"/>
      <c r="AC23" s="25"/>
      <c r="AD23" s="120"/>
      <c r="AE23" s="120"/>
      <c r="AF23" s="120"/>
      <c r="AG23" s="120"/>
      <c r="AH23" s="120"/>
      <c r="AI23" s="120"/>
      <c r="AJ23" s="120"/>
      <c r="AK23" s="120"/>
      <c r="AL23" s="177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9"/>
      <c r="BE23" s="38"/>
      <c r="BF23" s="38"/>
      <c r="BH23" s="4"/>
      <c r="BJ23" s="5"/>
    </row>
    <row r="24" spans="1:73" s="27" customFormat="1" ht="11.25" customHeight="1">
      <c r="A24" s="25"/>
      <c r="B24" s="25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P24" s="28"/>
      <c r="BU24" s="42"/>
    </row>
    <row r="25" spans="1:73" ht="9" customHeight="1">
      <c r="A25" s="2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25"/>
      <c r="AC25" s="25"/>
      <c r="AD25" s="25"/>
      <c r="AE25" s="25"/>
      <c r="AF25" s="25"/>
      <c r="AG25" s="25"/>
      <c r="AH25" s="25"/>
      <c r="AI25" s="25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P25" s="5"/>
    </row>
    <row r="26" spans="1:73" ht="12" customHeight="1">
      <c r="A26" s="33"/>
      <c r="B26" s="34"/>
      <c r="C26" s="34"/>
      <c r="D26" s="154" t="s">
        <v>0</v>
      </c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5"/>
      <c r="BL26" s="39"/>
    </row>
    <row r="27" spans="1:73" ht="12" customHeight="1">
      <c r="A27" s="16"/>
      <c r="B27" s="17"/>
      <c r="C27" s="17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8"/>
    </row>
    <row r="28" spans="1:73" ht="12" customHeight="1">
      <c r="A28" s="16"/>
      <c r="B28" s="17"/>
      <c r="C28" s="17"/>
      <c r="D28" s="166" t="s">
        <v>14</v>
      </c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8"/>
    </row>
    <row r="29" spans="1:73" ht="12" customHeight="1">
      <c r="A29" s="16"/>
      <c r="B29" s="17"/>
      <c r="C29" s="17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8"/>
    </row>
    <row r="30" spans="1:73" ht="12" customHeight="1">
      <c r="A30" s="16"/>
      <c r="B30" s="17"/>
      <c r="C30" s="17"/>
      <c r="D30" s="17"/>
      <c r="E30" s="146" t="s">
        <v>22</v>
      </c>
      <c r="F30" s="146"/>
      <c r="G30" s="146"/>
      <c r="H30" s="19"/>
      <c r="I30" s="167" t="str">
        <f>IF(AF6="","",AF6)</f>
        <v/>
      </c>
      <c r="J30" s="167"/>
      <c r="K30" s="167"/>
      <c r="L30" s="167"/>
      <c r="M30" s="167"/>
      <c r="N30" s="167"/>
      <c r="O30" s="167"/>
      <c r="P30" s="167"/>
      <c r="Q30" s="167"/>
      <c r="R30" s="167"/>
      <c r="S30" s="19"/>
      <c r="T30" s="19"/>
      <c r="U30" s="168"/>
      <c r="V30" s="168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68" t="s">
        <v>15</v>
      </c>
      <c r="AJ30" s="168"/>
      <c r="AK30" s="168"/>
      <c r="AL30" s="168"/>
      <c r="AM30" s="168"/>
      <c r="AN30" s="122" t="str">
        <f>IF(I10="","",I10)</f>
        <v/>
      </c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61"/>
      <c r="BC30" s="161"/>
      <c r="BD30" s="162"/>
    </row>
    <row r="31" spans="1:73" ht="12" customHeight="1">
      <c r="A31" s="16"/>
      <c r="B31" s="17"/>
      <c r="C31" s="17"/>
      <c r="D31" s="17"/>
      <c r="E31" s="146"/>
      <c r="F31" s="146"/>
      <c r="G31" s="146"/>
      <c r="H31" s="19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9"/>
      <c r="T31" s="19"/>
      <c r="U31" s="168"/>
      <c r="V31" s="168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68"/>
      <c r="AJ31" s="168"/>
      <c r="AK31" s="168"/>
      <c r="AL31" s="168"/>
      <c r="AM31" s="168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61"/>
      <c r="BC31" s="161"/>
      <c r="BD31" s="162"/>
    </row>
    <row r="32" spans="1:73" ht="9" customHeight="1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36"/>
    </row>
    <row r="33" spans="1:73" s="27" customFormat="1" ht="11.25" customHeight="1">
      <c r="A33" s="25"/>
      <c r="B33" s="25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H33" s="28"/>
      <c r="BU33" s="42"/>
    </row>
    <row r="34" spans="1:73" s="27" customFormat="1" ht="11.25" customHeight="1">
      <c r="A34" s="25"/>
      <c r="B34" s="25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9" t="s">
        <v>115</v>
      </c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H34" s="28"/>
      <c r="BU34" s="42"/>
    </row>
    <row r="35" spans="1:73" ht="16.5" customHeight="1">
      <c r="A35" s="163" t="s">
        <v>16</v>
      </c>
      <c r="B35" s="164"/>
      <c r="C35" s="164"/>
      <c r="D35" s="164"/>
      <c r="E35" s="164"/>
      <c r="F35" s="164"/>
      <c r="G35" s="164"/>
      <c r="H35" s="164"/>
      <c r="I35" s="164"/>
      <c r="J35" s="165"/>
      <c r="K35" s="163" t="s">
        <v>116</v>
      </c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5"/>
      <c r="AG35" s="112"/>
      <c r="AH35" s="14"/>
      <c r="AI35" s="14"/>
      <c r="AJ35" s="14"/>
      <c r="AK35" s="190"/>
      <c r="AL35" s="190"/>
      <c r="AM35" s="190"/>
      <c r="AN35" s="191"/>
      <c r="AO35" s="541" t="s">
        <v>121</v>
      </c>
      <c r="AP35" s="541"/>
      <c r="AQ35" s="541"/>
      <c r="AR35" s="541"/>
      <c r="AS35" s="541"/>
      <c r="AT35" s="541"/>
      <c r="AU35" s="541"/>
      <c r="AV35" s="541"/>
      <c r="AW35" s="541"/>
      <c r="AX35" s="541"/>
      <c r="AY35" s="541"/>
      <c r="AZ35" s="541"/>
      <c r="BA35" s="541"/>
      <c r="BB35" s="541"/>
      <c r="BC35" s="541"/>
      <c r="BD35" s="541"/>
    </row>
    <row r="36" spans="1:73" ht="14.25" customHeight="1" thickBot="1">
      <c r="A36" s="142" t="s">
        <v>17</v>
      </c>
      <c r="B36" s="143"/>
      <c r="C36" s="143"/>
      <c r="D36" s="143"/>
      <c r="E36" s="143"/>
      <c r="F36" s="143"/>
      <c r="G36" s="143"/>
      <c r="H36" s="143"/>
      <c r="I36" s="22"/>
      <c r="J36" s="23"/>
      <c r="K36" s="184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6"/>
      <c r="AG36" s="112"/>
      <c r="AH36" s="14"/>
      <c r="AI36" s="14"/>
      <c r="AJ36" s="14"/>
      <c r="AK36" s="14"/>
      <c r="AL36" s="14"/>
      <c r="AM36" s="14"/>
      <c r="AN36" s="113"/>
      <c r="AO36" s="542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2"/>
      <c r="BK36" s="24"/>
    </row>
    <row r="37" spans="1:73" ht="27" customHeight="1" thickBot="1">
      <c r="A37" s="171"/>
      <c r="B37" s="172"/>
      <c r="C37" s="172"/>
      <c r="D37" s="172"/>
      <c r="E37" s="172"/>
      <c r="F37" s="172"/>
      <c r="G37" s="172"/>
      <c r="H37" s="173"/>
      <c r="I37" s="41"/>
      <c r="J37" s="37"/>
      <c r="K37" s="187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9"/>
      <c r="AG37" s="112"/>
      <c r="AH37" s="14"/>
      <c r="AI37" s="14"/>
      <c r="AJ37" s="14"/>
      <c r="AK37" s="14"/>
      <c r="AL37" s="14"/>
      <c r="AM37" s="14"/>
      <c r="AN37" s="113"/>
      <c r="AO37" s="543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3"/>
    </row>
    <row r="38" spans="1:73" s="27" customFormat="1" ht="11.25" customHeight="1">
      <c r="A38" s="25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111"/>
      <c r="AJ38" s="111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H38" s="28"/>
      <c r="BU38" s="42"/>
    </row>
    <row r="39" spans="1:73" s="27" customFormat="1" ht="15.75" customHeight="1">
      <c r="A39" s="29"/>
      <c r="B39" s="25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H39" s="28"/>
      <c r="BU39" s="42"/>
    </row>
    <row r="40" spans="1:73" s="27" customFormat="1" ht="15.75" customHeight="1">
      <c r="BH40" s="28"/>
      <c r="BU40" s="42"/>
    </row>
    <row r="41" spans="1:73" ht="12" customHeight="1">
      <c r="Y41" s="30"/>
    </row>
  </sheetData>
  <sheetProtection algorithmName="SHA-512" hashValue="ZbhKyat5zbHuqIP/yUZH5DU4F0MjSk0UAF2DhMtT6tiTnLOclAxPsyU+tBRORHAE4TEjzXeMZ4gq1IQ2PWBeSg==" saltValue="97cCHIM/DZM2j2W06O8Y9A==" spinCount="100000" sheet="1" objects="1" scenarios="1" selectLockedCells="1"/>
  <mergeCells count="70">
    <mergeCell ref="A6:B7"/>
    <mergeCell ref="I21:AA21"/>
    <mergeCell ref="I23:AA23"/>
    <mergeCell ref="AD21:AK21"/>
    <mergeCell ref="AB6:AE7"/>
    <mergeCell ref="I12:AA13"/>
    <mergeCell ref="L6:S7"/>
    <mergeCell ref="AF6:AM7"/>
    <mergeCell ref="AL21:BD21"/>
    <mergeCell ref="BA9:BD11"/>
    <mergeCell ref="W6:AA7"/>
    <mergeCell ref="J22:L22"/>
    <mergeCell ref="N22:Q22"/>
    <mergeCell ref="BG16:BG18"/>
    <mergeCell ref="A17:H18"/>
    <mergeCell ref="I17:AA18"/>
    <mergeCell ref="AD16:AK16"/>
    <mergeCell ref="AL16:BD16"/>
    <mergeCell ref="AD17:AK18"/>
    <mergeCell ref="AL17:BD18"/>
    <mergeCell ref="A16:H16"/>
    <mergeCell ref="I16:AA16"/>
    <mergeCell ref="A37:H37"/>
    <mergeCell ref="A36:H36"/>
    <mergeCell ref="AD22:AK23"/>
    <mergeCell ref="AM22:AO22"/>
    <mergeCell ref="AQ22:AT22"/>
    <mergeCell ref="AL23:BD23"/>
    <mergeCell ref="K35:AF35"/>
    <mergeCell ref="K36:AF37"/>
    <mergeCell ref="AK35:AN35"/>
    <mergeCell ref="A22:H23"/>
    <mergeCell ref="AO36:BD37"/>
    <mergeCell ref="A1:AC2"/>
    <mergeCell ref="A3:Y3"/>
    <mergeCell ref="AN30:BD31"/>
    <mergeCell ref="A35:J35"/>
    <mergeCell ref="AO35:BD35"/>
    <mergeCell ref="D26:AM27"/>
    <mergeCell ref="D28:AD29"/>
    <mergeCell ref="E30:G31"/>
    <mergeCell ref="I30:R31"/>
    <mergeCell ref="U30:V31"/>
    <mergeCell ref="AI30:AM31"/>
    <mergeCell ref="AB12:AF13"/>
    <mergeCell ref="AG12:AQ13"/>
    <mergeCell ref="A12:H13"/>
    <mergeCell ref="AW9:AZ11"/>
    <mergeCell ref="A21:H21"/>
    <mergeCell ref="BE9:BE11"/>
    <mergeCell ref="A10:H11"/>
    <mergeCell ref="I10:AA11"/>
    <mergeCell ref="AT10:AV11"/>
    <mergeCell ref="AG3:AJ3"/>
    <mergeCell ref="AK3:AN3"/>
    <mergeCell ref="AO3:AR3"/>
    <mergeCell ref="AS3:BD3"/>
    <mergeCell ref="A9:H9"/>
    <mergeCell ref="I9:AA9"/>
    <mergeCell ref="AT9:AV9"/>
    <mergeCell ref="AB9:AF11"/>
    <mergeCell ref="AG9:AS11"/>
    <mergeCell ref="H6:K7"/>
    <mergeCell ref="C6:G7"/>
    <mergeCell ref="U6:V7"/>
    <mergeCell ref="AP1:BD1"/>
    <mergeCell ref="AG2:AJ2"/>
    <mergeCell ref="AK2:AN2"/>
    <mergeCell ref="AO2:AR2"/>
    <mergeCell ref="AS2:BD2"/>
  </mergeCells>
  <phoneticPr fontId="4"/>
  <conditionalFormatting sqref="I12">
    <cfRule type="containsBlanks" dxfId="42" priority="60">
      <formula>LEN(TRIM(I12))=0</formula>
    </cfRule>
  </conditionalFormatting>
  <conditionalFormatting sqref="I9:AA9">
    <cfRule type="containsBlanks" dxfId="41" priority="58">
      <formula>LEN(TRIM(I9))=0</formula>
    </cfRule>
  </conditionalFormatting>
  <conditionalFormatting sqref="AN30:BD31">
    <cfRule type="containsBlanks" dxfId="40" priority="52">
      <formula>LEN(TRIM(AN30))=0</formula>
    </cfRule>
  </conditionalFormatting>
  <conditionalFormatting sqref="I30:R31">
    <cfRule type="containsBlanks" dxfId="39" priority="51">
      <formula>LEN(TRIM(I30))=0</formula>
    </cfRule>
  </conditionalFormatting>
  <conditionalFormatting sqref="A37:H37">
    <cfRule type="containsBlanks" dxfId="38" priority="50">
      <formula>LEN(TRIM(A37))=0</formula>
    </cfRule>
  </conditionalFormatting>
  <conditionalFormatting sqref="L6">
    <cfRule type="notContainsBlanks" dxfId="37" priority="63">
      <formula>LEN(TRIM(L6))&gt;0</formula>
    </cfRule>
  </conditionalFormatting>
  <conditionalFormatting sqref="AF6">
    <cfRule type="expression" dxfId="36" priority="18" stopIfTrue="1">
      <formula>IF($BU$7,TRUE)</formula>
    </cfRule>
  </conditionalFormatting>
  <conditionalFormatting sqref="L6:S7">
    <cfRule type="expression" dxfId="35" priority="64" stopIfTrue="1">
      <formula>IF($BU$6,TRUE)</formula>
    </cfRule>
  </conditionalFormatting>
  <conditionalFormatting sqref="AF6:AM7">
    <cfRule type="notContainsBlanks" dxfId="34" priority="12">
      <formula>LEN(TRIM(AF6))&gt;0</formula>
    </cfRule>
  </conditionalFormatting>
  <conditionalFormatting sqref="I16:AA18 AL16:BD18">
    <cfRule type="expression" dxfId="33" priority="11" stopIfTrue="1">
      <formula>IF($BU$6,TRUE)</formula>
    </cfRule>
  </conditionalFormatting>
  <conditionalFormatting sqref="I16:AA18 AL16:BD18">
    <cfRule type="notContainsBlanks" dxfId="32" priority="10">
      <formula>LEN(TRIM(I16))&gt;0</formula>
    </cfRule>
  </conditionalFormatting>
  <conditionalFormatting sqref="I10:AA11">
    <cfRule type="containsBlanks" dxfId="31" priority="9">
      <formula>LEN(TRIM(I10))=0</formula>
    </cfRule>
  </conditionalFormatting>
  <conditionalFormatting sqref="AG9:AS11 AG12:AQ13 AT10:AV11 BA9:BD11">
    <cfRule type="containsBlanks" dxfId="30" priority="8">
      <formula>LEN(TRIM(AG9))=0</formula>
    </cfRule>
  </conditionalFormatting>
  <conditionalFormatting sqref="I23:AA23 J22:L22 N22:Q22 I21:AA21 AL21:BD21 AM22:AO22 AQ22:AT22 AL23:BD23">
    <cfRule type="notContainsBlanks" dxfId="29" priority="6">
      <formula>LEN(TRIM(I21))&gt;0</formula>
    </cfRule>
    <cfRule type="expression" dxfId="28" priority="7" stopIfTrue="1">
      <formula>IF($BU$7,TRUE)</formula>
    </cfRule>
  </conditionalFormatting>
  <conditionalFormatting sqref="U6:V7 A6:B7">
    <cfRule type="expression" dxfId="27" priority="3">
      <formula>COUNTIF($BU$6:$BU$7,FALSE)=2</formula>
    </cfRule>
  </conditionalFormatting>
  <conditionalFormatting sqref="K36:AF37">
    <cfRule type="containsBlanks" dxfId="26" priority="1">
      <formula>LEN(TRIM(K36))=0</formula>
    </cfRule>
  </conditionalFormatting>
  <dataValidations count="9">
    <dataValidation imeMode="halfKatakana" allowBlank="1" showInputMessage="1" showErrorMessage="1" sqref="I9:AA9 AL16:BD16 I21 AL21 I16:AA16"/>
    <dataValidation type="textLength" operator="equal" allowBlank="1" showInputMessage="1" showErrorMessage="1" error="4桁の数値を入力してください。" sqref="N22:Q22 AQ22:AT22">
      <formula1>4</formula1>
    </dataValidation>
    <dataValidation type="textLength" operator="equal" allowBlank="1" showInputMessage="1" showErrorMessage="1" error="3桁の数値を入力してください。" sqref="J22:L22 AM22:AO22">
      <formula1>3</formula1>
    </dataValidation>
    <dataValidation imeMode="hiragana" allowBlank="1" showInputMessage="1" showErrorMessage="1" sqref="I23 AL23 J10:AA11 I10:I12 I17:AA18 AL17:BD18 AG12:AQ13"/>
    <dataValidation type="list" allowBlank="1" showInputMessage="1" showErrorMessage="1" sqref="BA9">
      <formula1>"有,無"</formula1>
    </dataValidation>
    <dataValidation type="textLength" operator="equal" allowBlank="1" showInputMessage="1" showErrorMessage="1" error="8桁の番号を入力してください。" sqref="A37:H37">
      <formula1>8</formula1>
    </dataValidation>
    <dataValidation type="list" allowBlank="1" showInputMessage="1" showErrorMessage="1" sqref="AT10:AV11">
      <formula1>"男,女"</formula1>
    </dataValidation>
    <dataValidation allowBlank="1" showInputMessage="1" prompt="yyyy/mm/dd で入力してください。" sqref="AG9:AS11"/>
    <dataValidation allowBlank="1" showInputMessage="1" showErrorMessage="1" prompt="yyyy/mm/dd で入力してください。" sqref="AF6:AM7 L6:S7"/>
  </dataValidations>
  <printOptions horizontalCentered="1" verticalCentered="1"/>
  <pageMargins left="0.78740157480314965" right="0.78740157480314965" top="0.39370078740157483" bottom="0.19685039370078741" header="0.51181102362204722" footer="0.51181102362204722"/>
  <pageSetup paperSize="9" scale="98" fitToHeight="0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3" r:id="rId4" name="Check Box 29">
              <controlPr defaultSize="0" autoFill="0" autoLine="0" autoPict="0">
                <anchor moveWithCells="1">
                  <from>
                    <xdr:col>0</xdr:col>
                    <xdr:colOff>66675</xdr:colOff>
                    <xdr:row>5</xdr:row>
                    <xdr:rowOff>19050</xdr:rowOff>
                  </from>
                  <to>
                    <xdr:col>1</xdr:col>
                    <xdr:colOff>114300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5" name="Check Box 30">
              <controlPr defaultSize="0" autoFill="0" autoLine="0" autoPict="0">
                <anchor moveWithCells="1">
                  <from>
                    <xdr:col>20</xdr:col>
                    <xdr:colOff>57150</xdr:colOff>
                    <xdr:row>5</xdr:row>
                    <xdr:rowOff>28575</xdr:rowOff>
                  </from>
                  <to>
                    <xdr:col>21</xdr:col>
                    <xdr:colOff>114300</xdr:colOff>
                    <xdr:row>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showGridLines="0" view="pageBreakPreview" zoomScaleNormal="100" zoomScaleSheetLayoutView="100" workbookViewId="0">
      <selection activeCell="C5" sqref="C5:D5"/>
    </sheetView>
  </sheetViews>
  <sheetFormatPr defaultColWidth="9" defaultRowHeight="15.75"/>
  <cols>
    <col min="1" max="1" width="3.375" style="46" customWidth="1"/>
    <col min="2" max="2" width="10.5" style="46" customWidth="1"/>
    <col min="3" max="3" width="3.375" style="46" customWidth="1"/>
    <col min="4" max="4" width="21.625" style="46" customWidth="1"/>
    <col min="5" max="5" width="12.75" style="46" customWidth="1"/>
    <col min="6" max="6" width="3.875" style="46" customWidth="1"/>
    <col min="7" max="7" width="11.25" style="46" customWidth="1"/>
    <col min="8" max="8" width="9.125" style="46" customWidth="1"/>
    <col min="9" max="10" width="10.125" style="46" customWidth="1"/>
    <col min="11" max="11" width="24.625" style="46" customWidth="1"/>
    <col min="12" max="12" width="3.75" style="46" customWidth="1"/>
    <col min="13" max="16384" width="9" style="46"/>
  </cols>
  <sheetData>
    <row r="1" spans="1:23" ht="27.75" customHeight="1">
      <c r="A1" s="43"/>
      <c r="B1" s="70" t="s">
        <v>40</v>
      </c>
      <c r="C1" s="44"/>
      <c r="D1" s="43"/>
      <c r="E1" s="43"/>
      <c r="F1" s="43"/>
      <c r="G1" s="43"/>
      <c r="H1" s="43"/>
      <c r="I1" s="203" t="s">
        <v>26</v>
      </c>
      <c r="J1" s="203"/>
      <c r="K1" s="45" t="str">
        <f>IF(①記載事項変更申告書!AF6="","",①記載事項変更申告書!AF6)</f>
        <v/>
      </c>
    </row>
    <row r="2" spans="1:23" s="47" customFormat="1" ht="43.5" customHeight="1">
      <c r="A2" s="204" t="s">
        <v>27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23" ht="19.5" customHeight="1">
      <c r="A3" s="205" t="s">
        <v>28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23" ht="14.2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23" ht="27.75" customHeight="1">
      <c r="A5" s="206" t="s">
        <v>29</v>
      </c>
      <c r="B5" s="207"/>
      <c r="C5" s="208" t="str">
        <f>IF(①記載事項変更申告書!A37="","",①記載事項変更申告書!A37)</f>
        <v/>
      </c>
      <c r="D5" s="209"/>
      <c r="E5" s="210"/>
      <c r="F5" s="211"/>
      <c r="G5" s="211"/>
      <c r="H5" s="211"/>
      <c r="I5" s="211"/>
      <c r="J5" s="211"/>
    </row>
    <row r="6" spans="1:23" ht="18.75" customHeight="1">
      <c r="A6" s="212" t="s">
        <v>30</v>
      </c>
      <c r="B6" s="213"/>
      <c r="C6" s="214" t="str">
        <f>IF(①記載事項変更申告書!I9="","",①記載事項変更申告書!I9)</f>
        <v/>
      </c>
      <c r="D6" s="215"/>
      <c r="E6" s="210"/>
      <c r="F6" s="211"/>
      <c r="G6" s="211"/>
      <c r="H6" s="211"/>
      <c r="I6" s="211"/>
      <c r="J6" s="211"/>
    </row>
    <row r="7" spans="1:23" ht="32.25" customHeight="1">
      <c r="A7" s="216" t="s">
        <v>31</v>
      </c>
      <c r="B7" s="217"/>
      <c r="C7" s="218" t="str">
        <f>IF(①記載事項変更申告書!I10="","",①記載事項変更申告書!I10)</f>
        <v/>
      </c>
      <c r="D7" s="219"/>
      <c r="E7" s="210"/>
      <c r="F7" s="211"/>
      <c r="G7" s="211"/>
      <c r="H7" s="211"/>
      <c r="I7" s="211"/>
      <c r="J7" s="211"/>
    </row>
    <row r="8" spans="1:23" ht="21" customHeight="1">
      <c r="A8" s="49"/>
      <c r="B8" s="49"/>
      <c r="C8" s="50"/>
      <c r="D8" s="51"/>
      <c r="E8" s="52"/>
      <c r="F8" s="53"/>
      <c r="G8" s="53"/>
      <c r="H8" s="53"/>
      <c r="I8" s="53"/>
      <c r="J8" s="53"/>
      <c r="K8" s="53"/>
    </row>
    <row r="9" spans="1:23" ht="18" customHeight="1">
      <c r="A9" s="54" t="s">
        <v>32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23" ht="33.75" customHeight="1">
      <c r="A10" s="220" t="s">
        <v>33</v>
      </c>
      <c r="B10" s="221"/>
      <c r="C10" s="55" t="s">
        <v>34</v>
      </c>
      <c r="D10" s="56" t="s">
        <v>108</v>
      </c>
      <c r="E10" s="222"/>
      <c r="F10" s="223"/>
      <c r="G10" s="223"/>
      <c r="H10" s="223"/>
      <c r="I10" s="223"/>
      <c r="J10" s="223"/>
      <c r="K10" s="224"/>
    </row>
    <row r="11" spans="1:23" ht="33.75" customHeight="1">
      <c r="A11" s="225" t="s">
        <v>35</v>
      </c>
      <c r="B11" s="226"/>
      <c r="C11" s="57" t="s">
        <v>34</v>
      </c>
      <c r="D11" s="58" t="str">
        <f>IF(①記載事項変更申告書!BU22="","",①記載事項変更申告書!BU22)</f>
        <v>‐</v>
      </c>
      <c r="E11" s="227" t="str">
        <f>IF(①記載事項変更申告書!AL23="","",①記載事項変更申告書!AL23)</f>
        <v/>
      </c>
      <c r="F11" s="228"/>
      <c r="G11" s="228"/>
      <c r="H11" s="228"/>
      <c r="I11" s="228"/>
      <c r="J11" s="228"/>
      <c r="K11" s="229"/>
    </row>
    <row r="12" spans="1:23" ht="21" customHeight="1">
      <c r="A12" s="49"/>
      <c r="B12" s="49"/>
      <c r="C12" s="51"/>
      <c r="D12" s="51"/>
      <c r="E12" s="51"/>
      <c r="F12" s="59"/>
      <c r="G12" s="59"/>
      <c r="H12" s="59"/>
      <c r="I12" s="59"/>
      <c r="J12" s="59"/>
      <c r="K12" s="59"/>
    </row>
    <row r="13" spans="1:23" ht="18" customHeight="1">
      <c r="A13" s="60" t="s">
        <v>36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23" ht="21.75" customHeight="1">
      <c r="A14" s="230">
        <v>1</v>
      </c>
      <c r="B14" s="61" t="s">
        <v>30</v>
      </c>
      <c r="C14" s="232"/>
      <c r="D14" s="233"/>
      <c r="E14" s="62" t="s">
        <v>37</v>
      </c>
      <c r="F14" s="55" t="s">
        <v>34</v>
      </c>
      <c r="G14" s="63"/>
      <c r="H14" s="222"/>
      <c r="I14" s="223"/>
      <c r="J14" s="223"/>
      <c r="K14" s="22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</row>
    <row r="15" spans="1:23" ht="21.75" customHeight="1">
      <c r="A15" s="231"/>
      <c r="B15" s="64" t="s">
        <v>38</v>
      </c>
      <c r="C15" s="235"/>
      <c r="D15" s="236"/>
      <c r="E15" s="65" t="s">
        <v>39</v>
      </c>
      <c r="F15" s="57" t="s">
        <v>34</v>
      </c>
      <c r="G15" s="66"/>
      <c r="H15" s="227"/>
      <c r="I15" s="228"/>
      <c r="J15" s="228"/>
      <c r="K15" s="229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</row>
    <row r="16" spans="1:23" ht="21.75" customHeight="1">
      <c r="A16" s="230">
        <v>2</v>
      </c>
      <c r="B16" s="61" t="s">
        <v>30</v>
      </c>
      <c r="C16" s="232"/>
      <c r="D16" s="233"/>
      <c r="E16" s="62" t="s">
        <v>37</v>
      </c>
      <c r="F16" s="55" t="s">
        <v>34</v>
      </c>
      <c r="G16" s="63"/>
      <c r="H16" s="222"/>
      <c r="I16" s="223"/>
      <c r="J16" s="223"/>
      <c r="K16" s="22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</row>
    <row r="17" spans="1:23" ht="21.75" customHeight="1">
      <c r="A17" s="231"/>
      <c r="B17" s="64" t="s">
        <v>38</v>
      </c>
      <c r="C17" s="237"/>
      <c r="D17" s="238"/>
      <c r="E17" s="65" t="s">
        <v>39</v>
      </c>
      <c r="F17" s="57" t="s">
        <v>34</v>
      </c>
      <c r="G17" s="66"/>
      <c r="H17" s="227"/>
      <c r="I17" s="228"/>
      <c r="J17" s="228"/>
      <c r="K17" s="229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</row>
    <row r="18" spans="1:23" ht="21.75" customHeight="1">
      <c r="A18" s="230">
        <v>3</v>
      </c>
      <c r="B18" s="61" t="s">
        <v>30</v>
      </c>
      <c r="C18" s="232"/>
      <c r="D18" s="233"/>
      <c r="E18" s="62" t="s">
        <v>37</v>
      </c>
      <c r="F18" s="55" t="s">
        <v>34</v>
      </c>
      <c r="G18" s="63"/>
      <c r="H18" s="222"/>
      <c r="I18" s="223"/>
      <c r="J18" s="223"/>
      <c r="K18" s="22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</row>
    <row r="19" spans="1:23" ht="21.75" customHeight="1">
      <c r="A19" s="231"/>
      <c r="B19" s="64" t="s">
        <v>38</v>
      </c>
      <c r="C19" s="237"/>
      <c r="D19" s="238"/>
      <c r="E19" s="65" t="s">
        <v>39</v>
      </c>
      <c r="F19" s="57" t="s">
        <v>34</v>
      </c>
      <c r="G19" s="66"/>
      <c r="H19" s="227"/>
      <c r="I19" s="228"/>
      <c r="J19" s="228"/>
      <c r="K19" s="229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</row>
    <row r="20" spans="1:23" ht="21.75" customHeight="1">
      <c r="A20" s="230">
        <v>4</v>
      </c>
      <c r="B20" s="61" t="s">
        <v>30</v>
      </c>
      <c r="C20" s="232"/>
      <c r="D20" s="233"/>
      <c r="E20" s="62" t="s">
        <v>37</v>
      </c>
      <c r="F20" s="55" t="s">
        <v>34</v>
      </c>
      <c r="G20" s="63"/>
      <c r="H20" s="222"/>
      <c r="I20" s="223"/>
      <c r="J20" s="223"/>
      <c r="K20" s="22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</row>
    <row r="21" spans="1:23" ht="19.5" customHeight="1">
      <c r="A21" s="231"/>
      <c r="B21" s="64" t="s">
        <v>38</v>
      </c>
      <c r="C21" s="237"/>
      <c r="D21" s="238"/>
      <c r="E21" s="65" t="s">
        <v>39</v>
      </c>
      <c r="F21" s="57" t="s">
        <v>34</v>
      </c>
      <c r="G21" s="66"/>
      <c r="H21" s="227"/>
      <c r="I21" s="228"/>
      <c r="J21" s="228"/>
      <c r="K21" s="229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</row>
    <row r="22" spans="1:23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</row>
    <row r="23" spans="1:23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9"/>
    </row>
  </sheetData>
  <sheetProtection algorithmName="SHA-512" hashValue="EVRI68OLGHThvgMJQnKdyvVWXLxoTK2Naghrg1I9BQkmJtlSizCgNn2a+T8i4CT5B77kXaE+Gef3ial0NRL/Sg==" saltValue="/xTskVwKVl2juIRlOuxsLA==" spinCount="100000" sheet="1" objects="1" scenarios="1" selectLockedCells="1"/>
  <mergeCells count="38">
    <mergeCell ref="A16:A17"/>
    <mergeCell ref="A20:A21"/>
    <mergeCell ref="C20:D20"/>
    <mergeCell ref="H20:K20"/>
    <mergeCell ref="M18:W19"/>
    <mergeCell ref="C19:D19"/>
    <mergeCell ref="H19:K19"/>
    <mergeCell ref="M20:W21"/>
    <mergeCell ref="C21:D21"/>
    <mergeCell ref="H21:K21"/>
    <mergeCell ref="A18:A19"/>
    <mergeCell ref="C18:D18"/>
    <mergeCell ref="H18:K18"/>
    <mergeCell ref="M14:W15"/>
    <mergeCell ref="C15:D15"/>
    <mergeCell ref="H15:K15"/>
    <mergeCell ref="C16:D16"/>
    <mergeCell ref="H16:K16"/>
    <mergeCell ref="M16:W17"/>
    <mergeCell ref="C17:D17"/>
    <mergeCell ref="H17:K17"/>
    <mergeCell ref="A10:B10"/>
    <mergeCell ref="E10:K10"/>
    <mergeCell ref="A11:B11"/>
    <mergeCell ref="E11:K11"/>
    <mergeCell ref="A14:A15"/>
    <mergeCell ref="C14:D14"/>
    <mergeCell ref="H14:K14"/>
    <mergeCell ref="I1:J1"/>
    <mergeCell ref="A2:K2"/>
    <mergeCell ref="A3:K3"/>
    <mergeCell ref="A5:B5"/>
    <mergeCell ref="C5:D5"/>
    <mergeCell ref="E5:J7"/>
    <mergeCell ref="A6:B6"/>
    <mergeCell ref="C6:D6"/>
    <mergeCell ref="A7:B7"/>
    <mergeCell ref="C7:D7"/>
  </mergeCells>
  <phoneticPr fontId="4"/>
  <conditionalFormatting sqref="A6:A8 C7">
    <cfRule type="expression" dxfId="25" priority="12">
      <formula>$G$22="無"</formula>
    </cfRule>
  </conditionalFormatting>
  <conditionalFormatting sqref="K1 C5:C7">
    <cfRule type="containsBlanks" dxfId="24" priority="11">
      <formula>LEN(TRIM(C1))=0</formula>
    </cfRule>
  </conditionalFormatting>
  <conditionalFormatting sqref="A12">
    <cfRule type="expression" dxfId="23" priority="10">
      <formula>$G$22="無"</formula>
    </cfRule>
  </conditionalFormatting>
  <conditionalFormatting sqref="G14:K14">
    <cfRule type="notContainsBlanks" dxfId="22" priority="4">
      <formula>LEN(TRIM(G14))&gt;0</formula>
    </cfRule>
  </conditionalFormatting>
  <conditionalFormatting sqref="G14:K14">
    <cfRule type="expression" dxfId="21" priority="62" stopIfTrue="1">
      <formula>#REF!=1</formula>
    </cfRule>
  </conditionalFormatting>
  <conditionalFormatting sqref="G16:K16">
    <cfRule type="notContainsBlanks" dxfId="20" priority="64">
      <formula>LEN(TRIM(G16))&gt;0</formula>
    </cfRule>
    <cfRule type="expression" dxfId="19" priority="65" stopIfTrue="1">
      <formula>#REF!=2</formula>
    </cfRule>
  </conditionalFormatting>
  <conditionalFormatting sqref="G18:K18">
    <cfRule type="notContainsBlanks" dxfId="18" priority="66">
      <formula>LEN(TRIM(G18))&gt;0</formula>
    </cfRule>
    <cfRule type="expression" dxfId="17" priority="67" stopIfTrue="1">
      <formula>#REF!=3</formula>
    </cfRule>
  </conditionalFormatting>
  <conditionalFormatting sqref="G20:K20">
    <cfRule type="notContainsBlanks" dxfId="16" priority="68">
      <formula>LEN(TRIM(G20))&gt;0</formula>
    </cfRule>
    <cfRule type="expression" dxfId="15" priority="69" stopIfTrue="1">
      <formula>#REF!=4</formula>
    </cfRule>
  </conditionalFormatting>
  <dataValidations count="4">
    <dataValidation imeMode="halfKatakana" allowBlank="1" showInputMessage="1" showErrorMessage="1" sqref="C6:D6 C14:D14 C16:D16 C18:D18 C20:D20"/>
    <dataValidation imeMode="hiragana" allowBlank="1" showInputMessage="1" showErrorMessage="1" sqref="C12:E12 C19:D19 C15:D15 D8:E8 C17:D17 H14:K21 E10:K11 C7:C8 C21:D21"/>
    <dataValidation imeMode="halfAlpha" allowBlank="1" showInputMessage="1" showErrorMessage="1" sqref="K1"/>
    <dataValidation type="textLength" operator="equal" allowBlank="1" showInputMessage="1" showErrorMessage="1" error="8桁の数値を入力してください。" sqref="C5:D5">
      <formula1>8</formula1>
    </dataValidation>
  </dataValidations>
  <printOptions horizontalCentered="1" verticalCentered="1"/>
  <pageMargins left="0.78740157480314965" right="0.78740157480314965" top="0.39370078740157483" bottom="0.19685039370078741" header="0.51181102362204722" footer="0.51181102362204722"/>
  <pageSetup paperSize="9" fitToHeight="0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76"/>
  <sheetViews>
    <sheetView showGridLines="0" showZeros="0" view="pageBreakPreview" zoomScaleNormal="100" zoomScaleSheetLayoutView="100" workbookViewId="0">
      <selection activeCell="V7" sqref="V7:W8"/>
    </sheetView>
  </sheetViews>
  <sheetFormatPr defaultColWidth="1.625" defaultRowHeight="17.25" customHeight="1"/>
  <cols>
    <col min="1" max="2" width="1.625" style="72"/>
    <col min="3" max="3" width="2.5" style="72" bestFit="1" customWidth="1"/>
    <col min="4" max="35" width="1.625" style="72"/>
    <col min="36" max="36" width="1.625" style="72" customWidth="1"/>
    <col min="37" max="65" width="1.625" style="72"/>
    <col min="66" max="66" width="1.875" style="72" customWidth="1"/>
    <col min="67" max="67" width="1.75" style="72" customWidth="1"/>
    <col min="68" max="68" width="1.625" style="72" customWidth="1"/>
    <col min="69" max="81" width="1.625" style="72"/>
    <col min="82" max="83" width="1.625" style="72" customWidth="1"/>
    <col min="84" max="89" width="1.625" style="72"/>
    <col min="90" max="90" width="1.625" style="72" customWidth="1"/>
    <col min="91" max="104" width="1.625" style="72"/>
    <col min="105" max="105" width="7.25" style="107" hidden="1" customWidth="1"/>
    <col min="106" max="16384" width="1.625" style="72"/>
  </cols>
  <sheetData>
    <row r="1" spans="1:105" ht="26.25" customHeight="1"/>
    <row r="2" spans="1:105" ht="20.25" customHeight="1">
      <c r="A2" s="523"/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327"/>
      <c r="R2" s="327"/>
      <c r="BI2" s="532" t="s">
        <v>41</v>
      </c>
      <c r="BJ2" s="533"/>
      <c r="BK2" s="533"/>
      <c r="BL2" s="533"/>
      <c r="BM2" s="533"/>
      <c r="BN2" s="534" t="s">
        <v>42</v>
      </c>
      <c r="BO2" s="535"/>
      <c r="BP2" s="535"/>
      <c r="BQ2" s="535"/>
      <c r="BR2" s="536"/>
      <c r="BS2" s="533" t="s">
        <v>43</v>
      </c>
      <c r="BT2" s="533"/>
      <c r="BU2" s="533"/>
      <c r="BV2" s="533"/>
      <c r="BW2" s="533"/>
      <c r="BX2" s="520" t="s">
        <v>44</v>
      </c>
      <c r="BY2" s="521"/>
      <c r="BZ2" s="521"/>
      <c r="CA2" s="521"/>
      <c r="CB2" s="522"/>
    </row>
    <row r="3" spans="1:105" ht="17.25" customHeight="1">
      <c r="A3" s="523"/>
      <c r="B3" s="523"/>
      <c r="C3" s="523"/>
      <c r="D3" s="523"/>
      <c r="E3" s="523"/>
      <c r="F3" s="523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327"/>
      <c r="R3" s="327"/>
      <c r="W3" s="525" t="s">
        <v>45</v>
      </c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  <c r="AW3" s="525"/>
      <c r="AX3" s="525"/>
      <c r="AY3" s="525"/>
      <c r="AZ3" s="525"/>
      <c r="BA3" s="525"/>
      <c r="BB3" s="525"/>
      <c r="BC3" s="525"/>
      <c r="BD3" s="525"/>
      <c r="BE3" s="525"/>
      <c r="BF3" s="73"/>
      <c r="BG3" s="73"/>
      <c r="BH3" s="73"/>
      <c r="BI3" s="526"/>
      <c r="BJ3" s="527"/>
      <c r="BK3" s="527"/>
      <c r="BL3" s="527"/>
      <c r="BM3" s="528"/>
      <c r="BN3" s="526"/>
      <c r="BO3" s="527"/>
      <c r="BP3" s="527"/>
      <c r="BQ3" s="527"/>
      <c r="BR3" s="528"/>
      <c r="BS3" s="526"/>
      <c r="BT3" s="527"/>
      <c r="BU3" s="527"/>
      <c r="BV3" s="527"/>
      <c r="BW3" s="528"/>
      <c r="BX3" s="526"/>
      <c r="BY3" s="527"/>
      <c r="BZ3" s="527"/>
      <c r="CA3" s="527"/>
      <c r="CB3" s="528"/>
    </row>
    <row r="4" spans="1:105" ht="17.25" customHeight="1">
      <c r="A4" s="523"/>
      <c r="B4" s="523"/>
      <c r="C4" s="523"/>
      <c r="D4" s="523"/>
      <c r="E4" s="523"/>
      <c r="F4" s="523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327"/>
      <c r="R4" s="327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  <c r="AH4" s="525"/>
      <c r="AI4" s="525"/>
      <c r="AJ4" s="525"/>
      <c r="AK4" s="525"/>
      <c r="AL4" s="525"/>
      <c r="AM4" s="525"/>
      <c r="AN4" s="525"/>
      <c r="AO4" s="525"/>
      <c r="AP4" s="525"/>
      <c r="AQ4" s="525"/>
      <c r="AR4" s="525"/>
      <c r="AS4" s="525"/>
      <c r="AT4" s="525"/>
      <c r="AU4" s="525"/>
      <c r="AV4" s="525"/>
      <c r="AW4" s="525"/>
      <c r="AX4" s="525"/>
      <c r="AY4" s="525"/>
      <c r="AZ4" s="525"/>
      <c r="BA4" s="525"/>
      <c r="BB4" s="525"/>
      <c r="BC4" s="525"/>
      <c r="BD4" s="525"/>
      <c r="BE4" s="525"/>
      <c r="BF4" s="73"/>
      <c r="BG4" s="73"/>
      <c r="BH4" s="73"/>
      <c r="BI4" s="529"/>
      <c r="BJ4" s="530"/>
      <c r="BK4" s="530"/>
      <c r="BL4" s="530"/>
      <c r="BM4" s="531"/>
      <c r="BN4" s="529"/>
      <c r="BO4" s="530"/>
      <c r="BP4" s="530"/>
      <c r="BQ4" s="530"/>
      <c r="BR4" s="531"/>
      <c r="BS4" s="529"/>
      <c r="BT4" s="530"/>
      <c r="BU4" s="530"/>
      <c r="BV4" s="530"/>
      <c r="BW4" s="531"/>
      <c r="BX4" s="529"/>
      <c r="BY4" s="530"/>
      <c r="BZ4" s="530"/>
      <c r="CA4" s="530"/>
      <c r="CB4" s="531"/>
      <c r="DA4" s="107" t="str">
        <f>IF(①記載事項変更申告書!AG9="","",TEXT(①記載事項変更申告書!AG9,"[$-411]gggg"))</f>
        <v/>
      </c>
    </row>
    <row r="5" spans="1:105" ht="9" customHeight="1">
      <c r="DA5" s="107" t="str">
        <f>TEXT(①記載事項変更申告書!AG9,"e")</f>
        <v>33</v>
      </c>
    </row>
    <row r="6" spans="1:105" ht="24" customHeight="1">
      <c r="A6" s="293" t="s">
        <v>46</v>
      </c>
      <c r="B6" s="293"/>
      <c r="C6" s="328" t="s">
        <v>47</v>
      </c>
      <c r="D6" s="330"/>
      <c r="E6" s="511" t="s">
        <v>48</v>
      </c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2" t="s">
        <v>49</v>
      </c>
      <c r="R6" s="513"/>
      <c r="S6" s="513"/>
      <c r="T6" s="513"/>
      <c r="U6" s="513"/>
      <c r="V6" s="397" t="s">
        <v>107</v>
      </c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98"/>
      <c r="AS6" s="399"/>
      <c r="AT6" s="398" t="s">
        <v>50</v>
      </c>
      <c r="AU6" s="398"/>
      <c r="AV6" s="398"/>
      <c r="AW6" s="398"/>
      <c r="AX6" s="398"/>
      <c r="AY6" s="398"/>
      <c r="AZ6" s="398"/>
      <c r="BA6" s="398"/>
      <c r="BB6" s="398"/>
      <c r="BC6" s="398"/>
      <c r="BD6" s="398"/>
      <c r="BE6" s="398"/>
      <c r="BF6" s="398"/>
      <c r="BG6" s="398"/>
      <c r="BH6" s="398"/>
      <c r="BI6" s="399"/>
      <c r="BJ6" s="337" t="s">
        <v>51</v>
      </c>
      <c r="BK6" s="338"/>
      <c r="BL6" s="338"/>
      <c r="BM6" s="338"/>
      <c r="BN6" s="338"/>
      <c r="BO6" s="338"/>
      <c r="BP6" s="338"/>
      <c r="BQ6" s="338"/>
      <c r="BR6" s="338"/>
      <c r="BS6" s="338"/>
      <c r="BT6" s="338"/>
      <c r="BU6" s="338"/>
      <c r="BV6" s="338"/>
      <c r="BW6" s="338"/>
      <c r="BX6" s="338"/>
      <c r="BY6" s="339"/>
      <c r="BZ6" s="76"/>
      <c r="CA6" s="76"/>
      <c r="CB6" s="77"/>
      <c r="CC6" s="4"/>
      <c r="CD6" s="4"/>
      <c r="DA6" s="107">
        <f>MONTH(①記載事項変更申告書!AG9)</f>
        <v>1</v>
      </c>
    </row>
    <row r="7" spans="1:105" ht="15.75" customHeight="1">
      <c r="A7" s="293"/>
      <c r="B7" s="293"/>
      <c r="C7" s="331"/>
      <c r="D7" s="431"/>
      <c r="E7" s="537"/>
      <c r="F7" s="537"/>
      <c r="G7" s="537"/>
      <c r="H7" s="538"/>
      <c r="I7" s="539"/>
      <c r="J7" s="540"/>
      <c r="K7" s="539"/>
      <c r="L7" s="540"/>
      <c r="M7" s="539"/>
      <c r="N7" s="540"/>
      <c r="O7" s="539"/>
      <c r="P7" s="540"/>
      <c r="Q7" s="505"/>
      <c r="R7" s="506"/>
      <c r="S7" s="506"/>
      <c r="T7" s="506"/>
      <c r="U7" s="507"/>
      <c r="V7" s="297"/>
      <c r="W7" s="298"/>
      <c r="X7" s="301"/>
      <c r="Y7" s="298"/>
      <c r="Z7" s="301"/>
      <c r="AA7" s="298"/>
      <c r="AB7" s="494"/>
      <c r="AC7" s="300"/>
      <c r="AD7" s="297"/>
      <c r="AE7" s="298"/>
      <c r="AF7" s="301"/>
      <c r="AG7" s="298"/>
      <c r="AH7" s="301"/>
      <c r="AI7" s="298"/>
      <c r="AJ7" s="494"/>
      <c r="AK7" s="300"/>
      <c r="AL7" s="297"/>
      <c r="AM7" s="298"/>
      <c r="AN7" s="301"/>
      <c r="AO7" s="298"/>
      <c r="AP7" s="495"/>
      <c r="AQ7" s="496"/>
      <c r="AR7" s="499"/>
      <c r="AS7" s="500"/>
      <c r="AT7" s="503" t="s">
        <v>52</v>
      </c>
      <c r="AU7" s="504"/>
      <c r="AV7" s="484" t="str">
        <f>IF(①記載事項変更申告書!I9="","",LEFT(①記載事項変更申告書!I9,FIND(" ",①記載事項変更申告書!I9)-1))</f>
        <v/>
      </c>
      <c r="AW7" s="484"/>
      <c r="AX7" s="484"/>
      <c r="AY7" s="484"/>
      <c r="AZ7" s="484"/>
      <c r="BA7" s="485"/>
      <c r="BB7" s="486" t="str">
        <f>IF(①記載事項変更申告書!I9="","",RIGHT(①記載事項変更申告書!I9,LEN(①記載事項変更申告書!I9)-FIND(" ",①記載事項変更申告書!I9)))</f>
        <v/>
      </c>
      <c r="BC7" s="408"/>
      <c r="BD7" s="408"/>
      <c r="BE7" s="408"/>
      <c r="BF7" s="408"/>
      <c r="BG7" s="408"/>
      <c r="BH7" s="408"/>
      <c r="BI7" s="487"/>
      <c r="BJ7" s="488" t="str">
        <f>DA4</f>
        <v/>
      </c>
      <c r="BK7" s="489"/>
      <c r="BL7" s="489"/>
      <c r="BM7" s="490"/>
      <c r="BN7" s="470" t="str">
        <f>IF(①記載事項変更申告書!AG9="","",IF(MID(DA5,2,1)="","0",MID(DA5,1,1)))</f>
        <v/>
      </c>
      <c r="BO7" s="298"/>
      <c r="BP7" s="468" t="str">
        <f>IF(①記載事項変更申告書!AG9="","",RIGHT(DA5,1))</f>
        <v/>
      </c>
      <c r="BQ7" s="298"/>
      <c r="BR7" s="470" t="str">
        <f>IF(①記載事項変更申告書!AG9="","",IF(MID(DA6,2,1)="","0",MID(DA6,1,1)))</f>
        <v/>
      </c>
      <c r="BS7" s="298"/>
      <c r="BT7" s="468" t="str">
        <f>IF(①記載事項変更申告書!AG9="","",RIGHT(DA6,1))</f>
        <v/>
      </c>
      <c r="BU7" s="298"/>
      <c r="BV7" s="470" t="str">
        <f>IF(①記載事項変更申告書!AG9="","",IF(MID(DA7,2,1)="","0",MID(DA7,1,1)))</f>
        <v/>
      </c>
      <c r="BW7" s="468"/>
      <c r="BX7" s="301" t="str">
        <f>IF(①記載事項変更申告書!AG9="","",RIGHT(DA7,1))</f>
        <v/>
      </c>
      <c r="BY7" s="302"/>
      <c r="BZ7" s="78"/>
      <c r="CA7" s="76"/>
      <c r="CB7" s="77"/>
      <c r="CC7" s="4"/>
      <c r="CD7" s="4"/>
      <c r="DA7" s="107">
        <f>DAY(①記載事項変更申告書!AG9)</f>
        <v>0</v>
      </c>
    </row>
    <row r="8" spans="1:105" ht="21.75" customHeight="1">
      <c r="A8" s="293"/>
      <c r="B8" s="293"/>
      <c r="C8" s="331"/>
      <c r="D8" s="431"/>
      <c r="E8" s="472"/>
      <c r="F8" s="473"/>
      <c r="G8" s="474"/>
      <c r="H8" s="475"/>
      <c r="I8" s="539"/>
      <c r="J8" s="540"/>
      <c r="K8" s="539"/>
      <c r="L8" s="540"/>
      <c r="M8" s="539"/>
      <c r="N8" s="540"/>
      <c r="O8" s="539"/>
      <c r="P8" s="540"/>
      <c r="Q8" s="508"/>
      <c r="R8" s="509"/>
      <c r="S8" s="509"/>
      <c r="T8" s="509"/>
      <c r="U8" s="510"/>
      <c r="V8" s="341"/>
      <c r="W8" s="322"/>
      <c r="X8" s="321"/>
      <c r="Y8" s="322"/>
      <c r="Z8" s="321"/>
      <c r="AA8" s="322"/>
      <c r="AB8" s="469"/>
      <c r="AC8" s="322"/>
      <c r="AD8" s="341"/>
      <c r="AE8" s="322"/>
      <c r="AF8" s="321"/>
      <c r="AG8" s="322"/>
      <c r="AH8" s="321"/>
      <c r="AI8" s="322"/>
      <c r="AJ8" s="469"/>
      <c r="AK8" s="322"/>
      <c r="AL8" s="341"/>
      <c r="AM8" s="322"/>
      <c r="AN8" s="321"/>
      <c r="AO8" s="322"/>
      <c r="AP8" s="497"/>
      <c r="AQ8" s="498"/>
      <c r="AR8" s="501"/>
      <c r="AS8" s="502"/>
      <c r="AT8" s="476" t="s">
        <v>53</v>
      </c>
      <c r="AU8" s="477"/>
      <c r="AV8" s="478" t="str">
        <f>IF(①記載事項変更申告書!I10="","",LEFT(①記載事項変更申告書!I10,FIND("　",①記載事項変更申告書!I10)-1))</f>
        <v/>
      </c>
      <c r="AW8" s="478"/>
      <c r="AX8" s="478"/>
      <c r="AY8" s="478"/>
      <c r="AZ8" s="478"/>
      <c r="BA8" s="479"/>
      <c r="BB8" s="480" t="s">
        <v>54</v>
      </c>
      <c r="BC8" s="481"/>
      <c r="BD8" s="482" t="str">
        <f>IF(①記載事項変更申告書!I10="","",RIGHT(①記載事項変更申告書!I10,LEN(①記載事項変更申告書!I10)-FIND("　",①記載事項変更申告書!I10)))</f>
        <v/>
      </c>
      <c r="BE8" s="482"/>
      <c r="BF8" s="482"/>
      <c r="BG8" s="482"/>
      <c r="BH8" s="482"/>
      <c r="BI8" s="483"/>
      <c r="BJ8" s="491"/>
      <c r="BK8" s="492"/>
      <c r="BL8" s="492"/>
      <c r="BM8" s="493"/>
      <c r="BN8" s="471"/>
      <c r="BO8" s="322"/>
      <c r="BP8" s="469"/>
      <c r="BQ8" s="322"/>
      <c r="BR8" s="471"/>
      <c r="BS8" s="322"/>
      <c r="BT8" s="469"/>
      <c r="BU8" s="322"/>
      <c r="BV8" s="471"/>
      <c r="BW8" s="469"/>
      <c r="BX8" s="321"/>
      <c r="BY8" s="323"/>
      <c r="BZ8" s="79"/>
      <c r="CA8" s="80"/>
      <c r="CB8" s="77"/>
      <c r="CC8" s="4"/>
      <c r="CD8" s="4"/>
    </row>
    <row r="9" spans="1:105" ht="15.75" customHeight="1">
      <c r="A9" s="293"/>
      <c r="B9" s="293"/>
      <c r="C9" s="331"/>
      <c r="D9" s="431"/>
      <c r="E9" s="453" t="s">
        <v>55</v>
      </c>
      <c r="F9" s="454"/>
      <c r="G9" s="455"/>
      <c r="H9" s="447" t="s">
        <v>56</v>
      </c>
      <c r="I9" s="448"/>
      <c r="J9" s="448"/>
      <c r="K9" s="448"/>
      <c r="L9" s="448"/>
      <c r="M9" s="449"/>
      <c r="N9" s="301" t="str">
        <f>IF(①記載事項変更申告書!AM22="","",MID(①記載事項変更申告書!AM22,1,1))</f>
        <v/>
      </c>
      <c r="O9" s="298"/>
      <c r="P9" s="301" t="str">
        <f>IF(①記載事項変更申告書!AM22="","",MID(①記載事項変更申告書!AM22,2,1))</f>
        <v/>
      </c>
      <c r="Q9" s="298"/>
      <c r="R9" s="301" t="str">
        <f>IF(①記載事項変更申告書!AM22="","",MID(①記載事項変更申告書!AM22,3,1))</f>
        <v/>
      </c>
      <c r="S9" s="298"/>
      <c r="T9" s="301" t="str">
        <f>IF(①記載事項変更申告書!AQ22="","",MID(①記載事項変更申告書!AQ22,1,1))</f>
        <v/>
      </c>
      <c r="U9" s="298"/>
      <c r="V9" s="301" t="str">
        <f>IF(①記載事項変更申告書!AQ22="","",MID(①記載事項変更申告書!AQ22,2,1))</f>
        <v/>
      </c>
      <c r="W9" s="298"/>
      <c r="X9" s="301" t="str">
        <f>IF(①記載事項変更申告書!AQ22="","",MID(①記載事項変更申告書!AQ22,3,1))</f>
        <v/>
      </c>
      <c r="Y9" s="298"/>
      <c r="Z9" s="301" t="str">
        <f>IF(①記載事項変更申告書!AQ22="","",MID(①記載事項変更申告書!AQ22,4,1))</f>
        <v/>
      </c>
      <c r="AA9" s="298"/>
      <c r="AB9" s="328" t="s">
        <v>57</v>
      </c>
      <c r="AC9" s="329"/>
      <c r="AD9" s="438"/>
      <c r="AE9" s="441" t="s">
        <v>58</v>
      </c>
      <c r="AF9" s="442"/>
      <c r="AG9" s="442"/>
      <c r="AH9" s="442"/>
      <c r="AI9" s="315" t="str">
        <f>IF(①記載事項変更申告書!AL21="","",①記載事項変更申告書!AL21)</f>
        <v/>
      </c>
      <c r="AJ9" s="315"/>
      <c r="AK9" s="315"/>
      <c r="AL9" s="315"/>
      <c r="AM9" s="315"/>
      <c r="AN9" s="315"/>
      <c r="AO9" s="315"/>
      <c r="AP9" s="315"/>
      <c r="AQ9" s="315"/>
      <c r="AR9" s="315"/>
      <c r="AS9" s="315"/>
      <c r="AT9" s="315"/>
      <c r="AU9" s="315"/>
      <c r="AV9" s="315"/>
      <c r="AW9" s="315"/>
      <c r="AX9" s="315"/>
      <c r="AY9" s="315"/>
      <c r="AZ9" s="315"/>
      <c r="BA9" s="315"/>
      <c r="BB9" s="315"/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315"/>
      <c r="BX9" s="315"/>
      <c r="BY9" s="315"/>
      <c r="BZ9" s="315"/>
      <c r="CA9" s="315"/>
      <c r="CB9" s="316"/>
      <c r="CC9" s="4"/>
      <c r="CD9" s="4"/>
    </row>
    <row r="10" spans="1:105" ht="15.75" customHeight="1">
      <c r="A10" s="293"/>
      <c r="B10" s="293"/>
      <c r="C10" s="331"/>
      <c r="D10" s="431"/>
      <c r="E10" s="456"/>
      <c r="F10" s="457"/>
      <c r="G10" s="458"/>
      <c r="H10" s="462"/>
      <c r="I10" s="463"/>
      <c r="J10" s="463"/>
      <c r="K10" s="463"/>
      <c r="L10" s="463"/>
      <c r="M10" s="464"/>
      <c r="N10" s="303"/>
      <c r="O10" s="300"/>
      <c r="P10" s="303"/>
      <c r="Q10" s="300"/>
      <c r="R10" s="303"/>
      <c r="S10" s="300"/>
      <c r="T10" s="303"/>
      <c r="U10" s="300"/>
      <c r="V10" s="303"/>
      <c r="W10" s="300"/>
      <c r="X10" s="303"/>
      <c r="Y10" s="300"/>
      <c r="Z10" s="303"/>
      <c r="AA10" s="300"/>
      <c r="AB10" s="331"/>
      <c r="AC10" s="332"/>
      <c r="AD10" s="439"/>
      <c r="AE10" s="443" t="str">
        <f>IF(①記載事項変更申告書!AL23="","",①記載事項変更申告書!AL23)</f>
        <v/>
      </c>
      <c r="AF10" s="444"/>
      <c r="AG10" s="444"/>
      <c r="AH10" s="444"/>
      <c r="AI10" s="444"/>
      <c r="AJ10" s="444"/>
      <c r="AK10" s="444"/>
      <c r="AL10" s="444"/>
      <c r="AM10" s="444"/>
      <c r="AN10" s="444"/>
      <c r="AO10" s="444"/>
      <c r="AP10" s="444"/>
      <c r="AQ10" s="444"/>
      <c r="AR10" s="444"/>
      <c r="AS10" s="444"/>
      <c r="AT10" s="444"/>
      <c r="AU10" s="444"/>
      <c r="AV10" s="444"/>
      <c r="AW10" s="444"/>
      <c r="AX10" s="444"/>
      <c r="AY10" s="444"/>
      <c r="AZ10" s="444"/>
      <c r="BA10" s="444"/>
      <c r="BB10" s="444"/>
      <c r="BC10" s="444"/>
      <c r="BD10" s="444"/>
      <c r="BE10" s="444"/>
      <c r="BF10" s="444"/>
      <c r="BG10" s="444"/>
      <c r="BH10" s="444"/>
      <c r="BI10" s="444"/>
      <c r="BJ10" s="444"/>
      <c r="BK10" s="444"/>
      <c r="BL10" s="444"/>
      <c r="BM10" s="444"/>
      <c r="BN10" s="444"/>
      <c r="BO10" s="444"/>
      <c r="BP10" s="444"/>
      <c r="BQ10" s="444"/>
      <c r="BR10" s="444"/>
      <c r="BS10" s="444"/>
      <c r="BT10" s="444"/>
      <c r="BU10" s="444"/>
      <c r="BV10" s="444"/>
      <c r="BW10" s="444"/>
      <c r="BX10" s="444"/>
      <c r="BY10" s="444"/>
      <c r="BZ10" s="444"/>
      <c r="CA10" s="444"/>
      <c r="CB10" s="445"/>
      <c r="CC10" s="4"/>
      <c r="CD10" s="4"/>
    </row>
    <row r="11" spans="1:105" ht="15.75" customHeight="1">
      <c r="A11" s="293"/>
      <c r="B11" s="293"/>
      <c r="C11" s="331"/>
      <c r="D11" s="333"/>
      <c r="E11" s="459"/>
      <c r="F11" s="460"/>
      <c r="G11" s="461"/>
      <c r="H11" s="450"/>
      <c r="I11" s="451"/>
      <c r="J11" s="451"/>
      <c r="K11" s="451"/>
      <c r="L11" s="451"/>
      <c r="M11" s="452"/>
      <c r="N11" s="321"/>
      <c r="O11" s="322"/>
      <c r="P11" s="321"/>
      <c r="Q11" s="322"/>
      <c r="R11" s="321"/>
      <c r="S11" s="322"/>
      <c r="T11" s="321"/>
      <c r="U11" s="322"/>
      <c r="V11" s="321"/>
      <c r="W11" s="322"/>
      <c r="X11" s="321"/>
      <c r="Y11" s="322"/>
      <c r="Z11" s="321"/>
      <c r="AA11" s="322"/>
      <c r="AB11" s="334"/>
      <c r="AC11" s="335"/>
      <c r="AD11" s="440"/>
      <c r="AE11" s="446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9"/>
      <c r="CC11" s="4"/>
      <c r="CD11" s="4"/>
    </row>
    <row r="12" spans="1:105" ht="15.75" customHeight="1">
      <c r="A12" s="293"/>
      <c r="B12" s="293"/>
      <c r="C12" s="331"/>
      <c r="D12" s="333"/>
      <c r="E12" s="278" t="s">
        <v>59</v>
      </c>
      <c r="F12" s="279"/>
      <c r="G12" s="280"/>
      <c r="H12" s="447" t="s">
        <v>60</v>
      </c>
      <c r="I12" s="448"/>
      <c r="J12" s="448"/>
      <c r="K12" s="448"/>
      <c r="L12" s="448"/>
      <c r="M12" s="449"/>
      <c r="N12" s="465" t="str">
        <f>IF(①記載事項変更申告書!I23="","",①記載事項変更申告書!I23)</f>
        <v/>
      </c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6"/>
      <c r="AT12" s="466"/>
      <c r="AU12" s="466"/>
      <c r="AV12" s="466"/>
      <c r="AW12" s="466"/>
      <c r="AX12" s="466"/>
      <c r="AY12" s="466"/>
      <c r="AZ12" s="466"/>
      <c r="BA12" s="466"/>
      <c r="BB12" s="466"/>
      <c r="BC12" s="466"/>
      <c r="BD12" s="466"/>
      <c r="BE12" s="466"/>
      <c r="BF12" s="466"/>
      <c r="BG12" s="466"/>
      <c r="BH12" s="466"/>
      <c r="BI12" s="466"/>
      <c r="BJ12" s="466"/>
      <c r="BK12" s="466"/>
      <c r="BL12" s="466"/>
      <c r="BM12" s="466"/>
      <c r="BN12" s="466"/>
      <c r="BO12" s="466"/>
      <c r="BP12" s="466"/>
      <c r="BQ12" s="466"/>
      <c r="BR12" s="466"/>
      <c r="BS12" s="466"/>
      <c r="BT12" s="466"/>
      <c r="BU12" s="466"/>
      <c r="BV12" s="466"/>
      <c r="BW12" s="466"/>
      <c r="BX12" s="466"/>
      <c r="BY12" s="466"/>
      <c r="BZ12" s="466"/>
      <c r="CA12" s="466"/>
      <c r="CB12" s="467"/>
      <c r="CC12" s="4"/>
      <c r="CD12" s="4"/>
    </row>
    <row r="13" spans="1:105" ht="15.75" customHeight="1">
      <c r="A13" s="293"/>
      <c r="B13" s="293"/>
      <c r="C13" s="331"/>
      <c r="D13" s="333"/>
      <c r="E13" s="281"/>
      <c r="F13" s="282"/>
      <c r="G13" s="283"/>
      <c r="H13" s="450"/>
      <c r="I13" s="451"/>
      <c r="J13" s="451"/>
      <c r="K13" s="451"/>
      <c r="L13" s="451"/>
      <c r="M13" s="452"/>
      <c r="N13" s="446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9"/>
      <c r="CC13" s="4"/>
      <c r="CD13" s="4"/>
    </row>
    <row r="14" spans="1:105" ht="15.75" customHeight="1">
      <c r="A14" s="293"/>
      <c r="B14" s="293"/>
      <c r="C14" s="331"/>
      <c r="D14" s="333"/>
      <c r="E14" s="363" t="s">
        <v>61</v>
      </c>
      <c r="F14" s="364"/>
      <c r="G14" s="364"/>
      <c r="H14" s="364"/>
      <c r="I14" s="364"/>
      <c r="J14" s="365"/>
      <c r="K14" s="369" t="s">
        <v>62</v>
      </c>
      <c r="L14" s="338"/>
      <c r="M14" s="338"/>
      <c r="N14" s="370"/>
      <c r="O14" s="374" t="str">
        <f>IF(①記載事項変更申告書!AF6="","",IF(MID(DA14,2,1)="","0",MID(DA14,1,1)))</f>
        <v/>
      </c>
      <c r="P14" s="375"/>
      <c r="Q14" s="378" t="str">
        <f>IF(①記載事項変更申告書!AF6="","",RIGHT(DA14,1))</f>
        <v/>
      </c>
      <c r="R14" s="375"/>
      <c r="S14" s="374" t="str">
        <f>IF(①記載事項変更申告書!AF6="","",IF(MID(DA15,2,1)="","0",MID(DA15,1,1)))</f>
        <v/>
      </c>
      <c r="T14" s="375"/>
      <c r="U14" s="378" t="str">
        <f>IF(①記載事項変更申告書!AF6="","",RIGHT(DA15,1))</f>
        <v/>
      </c>
      <c r="V14" s="375"/>
      <c r="W14" s="374" t="str">
        <f>IF(①記載事項変更申告書!AF6="","",IF(MID(DA16,2,1)="","0",MID(DA16,1,1)))</f>
        <v/>
      </c>
      <c r="X14" s="378"/>
      <c r="Y14" s="412" t="str">
        <f>IF(①記載事項変更申告書!AF6="","",RIGHT(DA16,1))</f>
        <v/>
      </c>
      <c r="Z14" s="413"/>
      <c r="AA14" s="416"/>
      <c r="AB14" s="417"/>
      <c r="AC14" s="418"/>
      <c r="AD14" s="422" t="s">
        <v>63</v>
      </c>
      <c r="AE14" s="423"/>
      <c r="AF14" s="423"/>
      <c r="AG14" s="423"/>
      <c r="AH14" s="425" t="s">
        <v>64</v>
      </c>
      <c r="AI14" s="426"/>
      <c r="AJ14" s="426"/>
      <c r="AK14" s="426"/>
      <c r="AL14" s="426"/>
      <c r="AM14" s="426"/>
      <c r="AN14" s="426"/>
      <c r="AO14" s="426"/>
      <c r="AP14" s="426"/>
      <c r="AQ14" s="426"/>
      <c r="AR14" s="426"/>
      <c r="AS14" s="426"/>
      <c r="AT14" s="426"/>
      <c r="AU14" s="426"/>
      <c r="AV14" s="426"/>
      <c r="AW14" s="426"/>
      <c r="AX14" s="426"/>
      <c r="AY14" s="426"/>
      <c r="AZ14" s="426"/>
      <c r="BA14" s="426"/>
      <c r="BB14" s="426"/>
      <c r="BC14" s="426"/>
      <c r="BD14" s="426"/>
      <c r="BE14" s="426"/>
      <c r="BF14" s="426"/>
      <c r="BG14" s="426"/>
      <c r="BH14" s="426"/>
      <c r="BI14" s="426"/>
      <c r="BJ14" s="426"/>
      <c r="BK14" s="426"/>
      <c r="BL14" s="426"/>
      <c r="BM14" s="427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4"/>
      <c r="CC14" s="4"/>
      <c r="CD14" s="4"/>
      <c r="DA14" s="107" t="str">
        <f>TEXT(①記載事項変更申告書!AF6,"e")</f>
        <v>33</v>
      </c>
    </row>
    <row r="15" spans="1:105" ht="15.75" customHeight="1">
      <c r="A15" s="293"/>
      <c r="B15" s="293"/>
      <c r="C15" s="334"/>
      <c r="D15" s="336"/>
      <c r="E15" s="366"/>
      <c r="F15" s="367"/>
      <c r="G15" s="367"/>
      <c r="H15" s="367"/>
      <c r="I15" s="367"/>
      <c r="J15" s="368"/>
      <c r="K15" s="371"/>
      <c r="L15" s="372"/>
      <c r="M15" s="372"/>
      <c r="N15" s="373"/>
      <c r="O15" s="376"/>
      <c r="P15" s="377"/>
      <c r="Q15" s="379"/>
      <c r="R15" s="377"/>
      <c r="S15" s="376"/>
      <c r="T15" s="377"/>
      <c r="U15" s="379"/>
      <c r="V15" s="377"/>
      <c r="W15" s="376"/>
      <c r="X15" s="379"/>
      <c r="Y15" s="414"/>
      <c r="Z15" s="415"/>
      <c r="AA15" s="419"/>
      <c r="AB15" s="420"/>
      <c r="AC15" s="421"/>
      <c r="AD15" s="424"/>
      <c r="AE15" s="257"/>
      <c r="AF15" s="257"/>
      <c r="AG15" s="257"/>
      <c r="AH15" s="428"/>
      <c r="AI15" s="429"/>
      <c r="AJ15" s="429"/>
      <c r="AK15" s="429"/>
      <c r="AL15" s="429"/>
      <c r="AM15" s="429"/>
      <c r="AN15" s="429"/>
      <c r="AO15" s="429"/>
      <c r="AP15" s="429"/>
      <c r="AQ15" s="429"/>
      <c r="AR15" s="429"/>
      <c r="AS15" s="429"/>
      <c r="AT15" s="429"/>
      <c r="AU15" s="429"/>
      <c r="AV15" s="429"/>
      <c r="AW15" s="429"/>
      <c r="AX15" s="429"/>
      <c r="AY15" s="429"/>
      <c r="AZ15" s="429"/>
      <c r="BA15" s="429"/>
      <c r="BB15" s="429"/>
      <c r="BC15" s="429"/>
      <c r="BD15" s="429"/>
      <c r="BE15" s="429"/>
      <c r="BF15" s="429"/>
      <c r="BG15" s="429"/>
      <c r="BH15" s="429"/>
      <c r="BI15" s="429"/>
      <c r="BJ15" s="429"/>
      <c r="BK15" s="429"/>
      <c r="BL15" s="429"/>
      <c r="BM15" s="430"/>
      <c r="BN15" s="76"/>
      <c r="BO15" s="76"/>
      <c r="BP15" s="4"/>
      <c r="BQ15" s="384" t="s">
        <v>65</v>
      </c>
      <c r="BR15" s="385"/>
      <c r="BS15" s="385"/>
      <c r="BT15" s="385"/>
      <c r="BU15" s="385"/>
      <c r="BV15" s="385"/>
      <c r="BW15" s="385"/>
      <c r="BX15" s="385"/>
      <c r="BY15" s="385"/>
      <c r="BZ15" s="385"/>
      <c r="CA15" s="385"/>
      <c r="CB15" s="386"/>
      <c r="CC15" s="4"/>
      <c r="CD15" s="4"/>
      <c r="DA15" s="107">
        <f>MONTH(①記載事項変更申告書!AF6)</f>
        <v>1</v>
      </c>
    </row>
    <row r="16" spans="1:105" ht="12.75" customHeight="1">
      <c r="A16" s="293"/>
      <c r="B16" s="293"/>
      <c r="C16" s="81"/>
      <c r="D16" s="81"/>
      <c r="E16" s="82"/>
      <c r="F16" s="82"/>
      <c r="G16" s="82"/>
      <c r="H16" s="82"/>
      <c r="I16" s="82"/>
      <c r="J16" s="82"/>
      <c r="K16" s="83"/>
      <c r="L16" s="83"/>
      <c r="M16" s="83"/>
      <c r="N16" s="83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76"/>
      <c r="AB16" s="76"/>
      <c r="AC16" s="76"/>
      <c r="AD16" s="76"/>
      <c r="AE16" s="76"/>
      <c r="AF16" s="76"/>
      <c r="AG16" s="76"/>
      <c r="AH16" s="85" t="s">
        <v>66</v>
      </c>
      <c r="AI16" s="76"/>
      <c r="AJ16" s="76"/>
      <c r="AK16" s="76"/>
      <c r="AL16" s="76"/>
      <c r="AM16" s="85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4"/>
      <c r="BQ16" s="384"/>
      <c r="BR16" s="385"/>
      <c r="BS16" s="385"/>
      <c r="BT16" s="385"/>
      <c r="BU16" s="385"/>
      <c r="BV16" s="385"/>
      <c r="BW16" s="385"/>
      <c r="BX16" s="385"/>
      <c r="BY16" s="385"/>
      <c r="BZ16" s="385"/>
      <c r="CA16" s="385"/>
      <c r="CB16" s="386"/>
      <c r="CC16" s="4"/>
      <c r="CD16" s="4"/>
      <c r="DA16" s="107">
        <f>DAY(①記載事項変更申告書!AF6)</f>
        <v>0</v>
      </c>
    </row>
    <row r="17" spans="1:105" ht="15.75" customHeight="1">
      <c r="A17" s="293"/>
      <c r="B17" s="293"/>
      <c r="C17" s="86"/>
      <c r="D17" s="86"/>
      <c r="E17" s="4"/>
      <c r="F17" s="106" t="s">
        <v>67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4"/>
      <c r="AL17" s="4"/>
      <c r="AM17" s="88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387"/>
      <c r="BR17" s="388"/>
      <c r="BS17" s="388"/>
      <c r="BT17" s="388"/>
      <c r="BU17" s="388"/>
      <c r="BV17" s="388"/>
      <c r="BW17" s="388"/>
      <c r="BX17" s="388"/>
      <c r="BY17" s="388"/>
      <c r="BZ17" s="388"/>
      <c r="CA17" s="388"/>
      <c r="CB17" s="389"/>
      <c r="CC17" s="4"/>
      <c r="CD17" s="4"/>
    </row>
    <row r="18" spans="1:105" ht="15.75" customHeight="1">
      <c r="A18" s="293"/>
      <c r="B18" s="293"/>
      <c r="C18" s="86"/>
      <c r="D18" s="86"/>
      <c r="E18" s="4"/>
      <c r="F18" s="89" t="s">
        <v>110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387"/>
      <c r="BR18" s="388"/>
      <c r="BS18" s="388"/>
      <c r="BT18" s="388"/>
      <c r="BU18" s="388"/>
      <c r="BV18" s="388"/>
      <c r="BW18" s="388"/>
      <c r="BX18" s="388"/>
      <c r="BY18" s="388"/>
      <c r="BZ18" s="388"/>
      <c r="CA18" s="388"/>
      <c r="CB18" s="389"/>
      <c r="CC18" s="4"/>
      <c r="CD18" s="4"/>
    </row>
    <row r="19" spans="1:105" ht="15.75" customHeight="1">
      <c r="A19" s="293"/>
      <c r="B19" s="293"/>
      <c r="C19" s="80" t="s">
        <v>68</v>
      </c>
      <c r="D19" s="90"/>
      <c r="E19" s="90"/>
      <c r="F19" s="90"/>
      <c r="G19" s="90"/>
      <c r="H19" s="90"/>
      <c r="I19" s="90"/>
      <c r="J19" s="90"/>
      <c r="K19" s="90"/>
      <c r="L19" s="90"/>
      <c r="M19" s="80" t="s">
        <v>69</v>
      </c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0"/>
      <c r="AH19" s="90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89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387"/>
      <c r="BR19" s="388"/>
      <c r="BS19" s="388"/>
      <c r="BT19" s="388"/>
      <c r="BU19" s="388"/>
      <c r="BV19" s="388"/>
      <c r="BW19" s="388"/>
      <c r="BX19" s="388"/>
      <c r="BY19" s="388"/>
      <c r="BZ19" s="388"/>
      <c r="CA19" s="388"/>
      <c r="CB19" s="389"/>
      <c r="CC19" s="4"/>
      <c r="CD19" s="4"/>
      <c r="DA19" s="107" t="b">
        <v>0</v>
      </c>
    </row>
    <row r="20" spans="1:105" ht="15.75" customHeight="1">
      <c r="A20" s="293"/>
      <c r="B20" s="293"/>
      <c r="C20" s="393" t="s">
        <v>70</v>
      </c>
      <c r="D20" s="394"/>
      <c r="E20" s="397" t="s">
        <v>119</v>
      </c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9"/>
      <c r="AC20" s="397" t="s">
        <v>71</v>
      </c>
      <c r="AD20" s="398"/>
      <c r="AE20" s="398"/>
      <c r="AF20" s="398"/>
      <c r="AG20" s="398"/>
      <c r="AH20" s="398"/>
      <c r="AI20" s="398"/>
      <c r="AJ20" s="398"/>
      <c r="AK20" s="398"/>
      <c r="AL20" s="398"/>
      <c r="AM20" s="398"/>
      <c r="AN20" s="398"/>
      <c r="AO20" s="398"/>
      <c r="AP20" s="398"/>
      <c r="AQ20" s="398"/>
      <c r="AR20" s="399"/>
      <c r="AS20" s="400"/>
      <c r="AT20" s="401"/>
      <c r="AU20" s="406" t="s">
        <v>72</v>
      </c>
      <c r="AV20" s="407"/>
      <c r="AW20" s="92"/>
      <c r="AX20" s="93" t="s">
        <v>52</v>
      </c>
      <c r="AY20" s="94"/>
      <c r="AZ20" s="94"/>
      <c r="BA20" s="408"/>
      <c r="BB20" s="408"/>
      <c r="BC20" s="408"/>
      <c r="BD20" s="408"/>
      <c r="BE20" s="408"/>
      <c r="BF20" s="408"/>
      <c r="BG20" s="409"/>
      <c r="BH20" s="410"/>
      <c r="BI20" s="410"/>
      <c r="BJ20" s="410"/>
      <c r="BK20" s="410"/>
      <c r="BL20" s="410"/>
      <c r="BM20" s="410"/>
      <c r="BN20" s="410"/>
      <c r="BO20" s="411"/>
      <c r="BP20" s="4"/>
      <c r="BQ20" s="387"/>
      <c r="BR20" s="388"/>
      <c r="BS20" s="388"/>
      <c r="BT20" s="388"/>
      <c r="BU20" s="388"/>
      <c r="BV20" s="388"/>
      <c r="BW20" s="388"/>
      <c r="BX20" s="388"/>
      <c r="BY20" s="388"/>
      <c r="BZ20" s="388"/>
      <c r="CA20" s="388"/>
      <c r="CB20" s="389"/>
      <c r="CC20" s="4"/>
      <c r="CD20" s="4"/>
    </row>
    <row r="21" spans="1:105" ht="15.75" customHeight="1">
      <c r="A21" s="293"/>
      <c r="B21" s="293"/>
      <c r="C21" s="248"/>
      <c r="D21" s="395"/>
      <c r="E21" s="297"/>
      <c r="F21" s="298"/>
      <c r="G21" s="326"/>
      <c r="H21" s="326"/>
      <c r="I21" s="326"/>
      <c r="J21" s="326"/>
      <c r="K21" s="350"/>
      <c r="L21" s="326"/>
      <c r="M21" s="351"/>
      <c r="N21" s="326"/>
      <c r="O21" s="326"/>
      <c r="P21" s="326"/>
      <c r="Q21" s="326"/>
      <c r="R21" s="326"/>
      <c r="S21" s="350"/>
      <c r="T21" s="326"/>
      <c r="U21" s="351"/>
      <c r="V21" s="326"/>
      <c r="W21" s="326"/>
      <c r="X21" s="326"/>
      <c r="Y21" s="352"/>
      <c r="Z21" s="352"/>
      <c r="AA21" s="353"/>
      <c r="AB21" s="354"/>
      <c r="AC21" s="355"/>
      <c r="AD21" s="356"/>
      <c r="AE21" s="356"/>
      <c r="AF21" s="357"/>
      <c r="AG21" s="342"/>
      <c r="AH21" s="343"/>
      <c r="AI21" s="346"/>
      <c r="AJ21" s="347"/>
      <c r="AK21" s="348"/>
      <c r="AL21" s="343"/>
      <c r="AM21" s="346"/>
      <c r="AN21" s="347"/>
      <c r="AO21" s="348"/>
      <c r="AP21" s="343"/>
      <c r="AQ21" s="346"/>
      <c r="AR21" s="347"/>
      <c r="AS21" s="402"/>
      <c r="AT21" s="403"/>
      <c r="AU21" s="380" t="s">
        <v>73</v>
      </c>
      <c r="AV21" s="380"/>
      <c r="AW21" s="381"/>
      <c r="AX21" s="95" t="s">
        <v>74</v>
      </c>
      <c r="AY21" s="96"/>
      <c r="AZ21" s="324"/>
      <c r="BA21" s="324"/>
      <c r="BB21" s="324"/>
      <c r="BC21" s="324"/>
      <c r="BD21" s="324"/>
      <c r="BE21" s="324"/>
      <c r="BF21" s="324"/>
      <c r="BG21" s="95" t="s">
        <v>75</v>
      </c>
      <c r="BH21" s="96"/>
      <c r="BI21" s="324"/>
      <c r="BJ21" s="324"/>
      <c r="BK21" s="324"/>
      <c r="BL21" s="324"/>
      <c r="BM21" s="324"/>
      <c r="BN21" s="324"/>
      <c r="BO21" s="325"/>
      <c r="BP21" s="4"/>
      <c r="BQ21" s="390"/>
      <c r="BR21" s="391"/>
      <c r="BS21" s="391"/>
      <c r="BT21" s="391"/>
      <c r="BU21" s="391"/>
      <c r="BV21" s="391"/>
      <c r="BW21" s="391"/>
      <c r="BX21" s="391"/>
      <c r="BY21" s="391"/>
      <c r="BZ21" s="391"/>
      <c r="CA21" s="391"/>
      <c r="CB21" s="392"/>
      <c r="CC21" s="4"/>
      <c r="CD21" s="4"/>
      <c r="CT21" s="327"/>
      <c r="CU21" s="327"/>
      <c r="CV21" s="327"/>
    </row>
    <row r="22" spans="1:105" ht="15.75" customHeight="1">
      <c r="A22" s="293"/>
      <c r="B22" s="293"/>
      <c r="C22" s="248"/>
      <c r="D22" s="395"/>
      <c r="E22" s="341"/>
      <c r="F22" s="322"/>
      <c r="G22" s="326"/>
      <c r="H22" s="326"/>
      <c r="I22" s="326"/>
      <c r="J22" s="326"/>
      <c r="K22" s="350"/>
      <c r="L22" s="326"/>
      <c r="M22" s="351"/>
      <c r="N22" s="326"/>
      <c r="O22" s="326"/>
      <c r="P22" s="326"/>
      <c r="Q22" s="326"/>
      <c r="R22" s="326"/>
      <c r="S22" s="350"/>
      <c r="T22" s="326"/>
      <c r="U22" s="351"/>
      <c r="V22" s="326"/>
      <c r="W22" s="326"/>
      <c r="X22" s="326"/>
      <c r="Y22" s="352"/>
      <c r="Z22" s="352"/>
      <c r="AA22" s="353"/>
      <c r="AB22" s="354"/>
      <c r="AC22" s="358"/>
      <c r="AD22" s="359"/>
      <c r="AE22" s="359"/>
      <c r="AF22" s="360"/>
      <c r="AG22" s="344"/>
      <c r="AH22" s="345"/>
      <c r="AI22" s="322"/>
      <c r="AJ22" s="345"/>
      <c r="AK22" s="349"/>
      <c r="AL22" s="345"/>
      <c r="AM22" s="322"/>
      <c r="AN22" s="345"/>
      <c r="AO22" s="349"/>
      <c r="AP22" s="345"/>
      <c r="AQ22" s="322"/>
      <c r="AR22" s="345"/>
      <c r="AS22" s="404"/>
      <c r="AT22" s="405"/>
      <c r="AU22" s="382"/>
      <c r="AV22" s="382"/>
      <c r="AW22" s="383"/>
      <c r="AX22" s="79"/>
      <c r="AY22" s="80"/>
      <c r="AZ22" s="125"/>
      <c r="BA22" s="125"/>
      <c r="BB22" s="125"/>
      <c r="BC22" s="125"/>
      <c r="BD22" s="125"/>
      <c r="BE22" s="125"/>
      <c r="BF22" s="125"/>
      <c r="BG22" s="79"/>
      <c r="BH22" s="80"/>
      <c r="BI22" s="125"/>
      <c r="BJ22" s="125"/>
      <c r="BK22" s="125"/>
      <c r="BL22" s="125"/>
      <c r="BM22" s="125"/>
      <c r="BN22" s="125"/>
      <c r="BO22" s="126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T22" s="327"/>
      <c r="CU22" s="327"/>
      <c r="CV22" s="327"/>
    </row>
    <row r="23" spans="1:105" ht="15.75" customHeight="1">
      <c r="A23" s="293"/>
      <c r="B23" s="293"/>
      <c r="C23" s="248"/>
      <c r="D23" s="395"/>
      <c r="E23" s="328" t="s">
        <v>76</v>
      </c>
      <c r="F23" s="329"/>
      <c r="G23" s="330"/>
      <c r="H23" s="337" t="s">
        <v>77</v>
      </c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9"/>
      <c r="V23" s="337" t="s">
        <v>78</v>
      </c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9"/>
      <c r="BO23" s="337" t="s">
        <v>79</v>
      </c>
      <c r="BP23" s="338"/>
      <c r="BQ23" s="338"/>
      <c r="BR23" s="338"/>
      <c r="BS23" s="338"/>
      <c r="BT23" s="338"/>
      <c r="BU23" s="338"/>
      <c r="BV23" s="338"/>
      <c r="BW23" s="338"/>
      <c r="BX23" s="338"/>
      <c r="BY23" s="338"/>
      <c r="BZ23" s="338"/>
      <c r="CA23" s="338"/>
      <c r="CB23" s="339"/>
      <c r="CC23" s="340"/>
      <c r="CD23" s="340"/>
      <c r="CE23" s="75"/>
      <c r="CT23" s="327"/>
      <c r="CU23" s="327"/>
      <c r="CV23" s="327"/>
    </row>
    <row r="24" spans="1:105" ht="15.75" customHeight="1">
      <c r="A24" s="293"/>
      <c r="B24" s="293"/>
      <c r="C24" s="248"/>
      <c r="D24" s="395"/>
      <c r="E24" s="331"/>
      <c r="F24" s="332"/>
      <c r="G24" s="333"/>
      <c r="H24" s="297"/>
      <c r="I24" s="298"/>
      <c r="J24" s="301"/>
      <c r="K24" s="298"/>
      <c r="L24" s="301"/>
      <c r="M24" s="298"/>
      <c r="N24" s="301"/>
      <c r="O24" s="298"/>
      <c r="P24" s="301"/>
      <c r="Q24" s="298"/>
      <c r="R24" s="301"/>
      <c r="S24" s="298"/>
      <c r="T24" s="301"/>
      <c r="U24" s="302"/>
      <c r="V24" s="311" t="s">
        <v>80</v>
      </c>
      <c r="W24" s="312"/>
      <c r="X24" s="312"/>
      <c r="Y24" s="312"/>
      <c r="Z24" s="312"/>
      <c r="AA24" s="312"/>
      <c r="AB24" s="312"/>
      <c r="AC24" s="312"/>
      <c r="AD24" s="312"/>
      <c r="AE24" s="313"/>
      <c r="AF24" s="314" t="s">
        <v>52</v>
      </c>
      <c r="AG24" s="314"/>
      <c r="AH24" s="314"/>
      <c r="AI24" s="314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6"/>
      <c r="BO24" s="317" t="s">
        <v>62</v>
      </c>
      <c r="BP24" s="318"/>
      <c r="BQ24" s="297"/>
      <c r="BR24" s="298"/>
      <c r="BS24" s="301"/>
      <c r="BT24" s="302"/>
      <c r="BU24" s="297"/>
      <c r="BV24" s="298"/>
      <c r="BW24" s="301"/>
      <c r="BX24" s="302"/>
      <c r="BY24" s="297"/>
      <c r="BZ24" s="298"/>
      <c r="CA24" s="301"/>
      <c r="CB24" s="302"/>
      <c r="CC24" s="340"/>
      <c r="CD24" s="340"/>
      <c r="CE24" s="75"/>
    </row>
    <row r="25" spans="1:105" ht="15.75" customHeight="1">
      <c r="A25" s="293"/>
      <c r="B25" s="293"/>
      <c r="C25" s="248"/>
      <c r="D25" s="395"/>
      <c r="E25" s="331"/>
      <c r="F25" s="332"/>
      <c r="G25" s="333"/>
      <c r="H25" s="299"/>
      <c r="I25" s="300"/>
      <c r="J25" s="303"/>
      <c r="K25" s="300"/>
      <c r="L25" s="303"/>
      <c r="M25" s="300"/>
      <c r="N25" s="303"/>
      <c r="O25" s="300"/>
      <c r="P25" s="303"/>
      <c r="Q25" s="300"/>
      <c r="R25" s="303"/>
      <c r="S25" s="300"/>
      <c r="T25" s="303"/>
      <c r="U25" s="304"/>
      <c r="V25" s="305"/>
      <c r="W25" s="306"/>
      <c r="X25" s="309"/>
      <c r="Y25" s="306"/>
      <c r="Z25" s="309"/>
      <c r="AA25" s="306"/>
      <c r="AB25" s="309"/>
      <c r="AC25" s="306"/>
      <c r="AD25" s="309"/>
      <c r="AE25" s="361"/>
      <c r="AF25" s="432"/>
      <c r="AG25" s="433"/>
      <c r="AH25" s="433"/>
      <c r="AI25" s="433"/>
      <c r="AJ25" s="433"/>
      <c r="AK25" s="433"/>
      <c r="AL25" s="433"/>
      <c r="AM25" s="433"/>
      <c r="AN25" s="433"/>
      <c r="AO25" s="433"/>
      <c r="AP25" s="433"/>
      <c r="AQ25" s="433"/>
      <c r="AR25" s="433"/>
      <c r="AS25" s="433"/>
      <c r="AT25" s="433"/>
      <c r="AU25" s="433"/>
      <c r="AV25" s="433"/>
      <c r="AW25" s="433"/>
      <c r="AX25" s="433"/>
      <c r="AY25" s="433"/>
      <c r="AZ25" s="433"/>
      <c r="BA25" s="433"/>
      <c r="BB25" s="433"/>
      <c r="BC25" s="433"/>
      <c r="BD25" s="433"/>
      <c r="BE25" s="433"/>
      <c r="BF25" s="433"/>
      <c r="BG25" s="433"/>
      <c r="BH25" s="433"/>
      <c r="BI25" s="433"/>
      <c r="BJ25" s="433"/>
      <c r="BK25" s="433"/>
      <c r="BL25" s="433"/>
      <c r="BM25" s="433"/>
      <c r="BN25" s="434"/>
      <c r="BO25" s="319"/>
      <c r="BP25" s="320"/>
      <c r="BQ25" s="299"/>
      <c r="BR25" s="300"/>
      <c r="BS25" s="303"/>
      <c r="BT25" s="304"/>
      <c r="BU25" s="299"/>
      <c r="BV25" s="300"/>
      <c r="BW25" s="303"/>
      <c r="BX25" s="304"/>
      <c r="BY25" s="299"/>
      <c r="BZ25" s="300"/>
      <c r="CA25" s="303"/>
      <c r="CB25" s="304"/>
      <c r="CC25" s="340"/>
      <c r="CD25" s="340"/>
      <c r="CE25" s="75"/>
    </row>
    <row r="26" spans="1:105" ht="15.75" customHeight="1">
      <c r="A26" s="293"/>
      <c r="B26" s="293"/>
      <c r="C26" s="248"/>
      <c r="D26" s="395"/>
      <c r="E26" s="334"/>
      <c r="F26" s="335"/>
      <c r="G26" s="336"/>
      <c r="H26" s="341"/>
      <c r="I26" s="322"/>
      <c r="J26" s="321"/>
      <c r="K26" s="322"/>
      <c r="L26" s="321"/>
      <c r="M26" s="322"/>
      <c r="N26" s="321"/>
      <c r="O26" s="322"/>
      <c r="P26" s="321"/>
      <c r="Q26" s="322"/>
      <c r="R26" s="321"/>
      <c r="S26" s="322"/>
      <c r="T26" s="321"/>
      <c r="U26" s="323"/>
      <c r="V26" s="307"/>
      <c r="W26" s="308"/>
      <c r="X26" s="310"/>
      <c r="Y26" s="308"/>
      <c r="Z26" s="310"/>
      <c r="AA26" s="308"/>
      <c r="AB26" s="310"/>
      <c r="AC26" s="308"/>
      <c r="AD26" s="310"/>
      <c r="AE26" s="362"/>
      <c r="AF26" s="435"/>
      <c r="AG26" s="436"/>
      <c r="AH26" s="436"/>
      <c r="AI26" s="436"/>
      <c r="AJ26" s="436"/>
      <c r="AK26" s="436"/>
      <c r="AL26" s="436"/>
      <c r="AM26" s="436"/>
      <c r="AN26" s="436"/>
      <c r="AO26" s="436"/>
      <c r="AP26" s="436"/>
      <c r="AQ26" s="436"/>
      <c r="AR26" s="436"/>
      <c r="AS26" s="436"/>
      <c r="AT26" s="436"/>
      <c r="AU26" s="436"/>
      <c r="AV26" s="436"/>
      <c r="AW26" s="436"/>
      <c r="AX26" s="436"/>
      <c r="AY26" s="436"/>
      <c r="AZ26" s="436"/>
      <c r="BA26" s="436"/>
      <c r="BB26" s="436"/>
      <c r="BC26" s="436"/>
      <c r="BD26" s="436"/>
      <c r="BE26" s="436"/>
      <c r="BF26" s="436"/>
      <c r="BG26" s="436"/>
      <c r="BH26" s="436"/>
      <c r="BI26" s="436"/>
      <c r="BJ26" s="436"/>
      <c r="BK26" s="436"/>
      <c r="BL26" s="436"/>
      <c r="BM26" s="436"/>
      <c r="BN26" s="437"/>
      <c r="BO26" s="319"/>
      <c r="BP26" s="320"/>
      <c r="BQ26" s="299"/>
      <c r="BR26" s="300"/>
      <c r="BS26" s="303"/>
      <c r="BT26" s="304"/>
      <c r="BU26" s="299"/>
      <c r="BV26" s="300"/>
      <c r="BW26" s="303"/>
      <c r="BX26" s="304"/>
      <c r="BY26" s="299"/>
      <c r="BZ26" s="300"/>
      <c r="CA26" s="303"/>
      <c r="CB26" s="304"/>
      <c r="CC26" s="340"/>
      <c r="CD26" s="340"/>
      <c r="CE26" s="75"/>
    </row>
    <row r="27" spans="1:105" ht="15.75" customHeight="1">
      <c r="A27" s="293"/>
      <c r="B27" s="293"/>
      <c r="C27" s="248"/>
      <c r="D27" s="395"/>
      <c r="E27" s="278" t="s">
        <v>81</v>
      </c>
      <c r="F27" s="279"/>
      <c r="G27" s="280"/>
      <c r="H27" s="284" t="s">
        <v>82</v>
      </c>
      <c r="I27" s="285"/>
      <c r="J27" s="285"/>
      <c r="K27" s="285"/>
      <c r="L27" s="285"/>
      <c r="M27" s="286"/>
      <c r="N27" s="514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5"/>
      <c r="AL27" s="515"/>
      <c r="AM27" s="515"/>
      <c r="AN27" s="515"/>
      <c r="AO27" s="515"/>
      <c r="AP27" s="515"/>
      <c r="AQ27" s="515"/>
      <c r="AR27" s="515"/>
      <c r="AS27" s="515"/>
      <c r="AT27" s="515"/>
      <c r="AU27" s="515"/>
      <c r="AV27" s="515"/>
      <c r="AW27" s="515"/>
      <c r="AX27" s="515"/>
      <c r="AY27" s="515"/>
      <c r="AZ27" s="515"/>
      <c r="BA27" s="515"/>
      <c r="BB27" s="515"/>
      <c r="BC27" s="515"/>
      <c r="BD27" s="515"/>
      <c r="BE27" s="515"/>
      <c r="BF27" s="515"/>
      <c r="BG27" s="516"/>
      <c r="BH27" s="287" t="s">
        <v>83</v>
      </c>
      <c r="BI27" s="288"/>
      <c r="BJ27" s="289"/>
      <c r="BK27" s="261" t="s">
        <v>84</v>
      </c>
      <c r="BL27" s="261"/>
      <c r="BM27" s="261"/>
      <c r="BN27" s="261"/>
      <c r="BO27" s="261"/>
      <c r="BP27" s="261"/>
      <c r="BQ27" s="261"/>
      <c r="BR27" s="261"/>
      <c r="BS27" s="261"/>
      <c r="BT27" s="261"/>
      <c r="BU27" s="261"/>
      <c r="BV27" s="261"/>
      <c r="BW27" s="261"/>
      <c r="BX27" s="261"/>
      <c r="BY27" s="261"/>
      <c r="BZ27" s="261"/>
      <c r="CA27" s="261"/>
      <c r="CB27" s="261"/>
      <c r="CC27" s="261"/>
      <c r="CD27" s="262"/>
    </row>
    <row r="28" spans="1:105" ht="22.5" customHeight="1">
      <c r="A28" s="293"/>
      <c r="B28" s="293"/>
      <c r="C28" s="250"/>
      <c r="D28" s="396"/>
      <c r="E28" s="281"/>
      <c r="F28" s="282"/>
      <c r="G28" s="283"/>
      <c r="H28" s="265" t="s">
        <v>60</v>
      </c>
      <c r="I28" s="266"/>
      <c r="J28" s="266"/>
      <c r="K28" s="266"/>
      <c r="L28" s="266"/>
      <c r="M28" s="267"/>
      <c r="N28" s="517"/>
      <c r="O28" s="518"/>
      <c r="P28" s="518"/>
      <c r="Q28" s="518"/>
      <c r="R28" s="518"/>
      <c r="S28" s="518"/>
      <c r="T28" s="518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8"/>
      <c r="AG28" s="518"/>
      <c r="AH28" s="518"/>
      <c r="AI28" s="518"/>
      <c r="AJ28" s="518"/>
      <c r="AK28" s="518"/>
      <c r="AL28" s="518"/>
      <c r="AM28" s="518"/>
      <c r="AN28" s="518"/>
      <c r="AO28" s="518"/>
      <c r="AP28" s="518"/>
      <c r="AQ28" s="518"/>
      <c r="AR28" s="518"/>
      <c r="AS28" s="518"/>
      <c r="AT28" s="518"/>
      <c r="AU28" s="518"/>
      <c r="AV28" s="518"/>
      <c r="AW28" s="518"/>
      <c r="AX28" s="518"/>
      <c r="AY28" s="518"/>
      <c r="AZ28" s="518"/>
      <c r="BA28" s="518"/>
      <c r="BB28" s="518"/>
      <c r="BC28" s="518"/>
      <c r="BD28" s="518"/>
      <c r="BE28" s="518"/>
      <c r="BF28" s="518"/>
      <c r="BG28" s="519"/>
      <c r="BH28" s="290"/>
      <c r="BI28" s="291"/>
      <c r="BJ28" s="292"/>
      <c r="BK28" s="263"/>
      <c r="BL28" s="263"/>
      <c r="BM28" s="263"/>
      <c r="BN28" s="263"/>
      <c r="BO28" s="263"/>
      <c r="BP28" s="263"/>
      <c r="BQ28" s="263"/>
      <c r="BR28" s="263"/>
      <c r="BS28" s="263"/>
      <c r="BT28" s="263"/>
      <c r="BU28" s="263"/>
      <c r="BV28" s="263"/>
      <c r="BW28" s="263"/>
      <c r="BX28" s="263"/>
      <c r="BY28" s="263"/>
      <c r="BZ28" s="263"/>
      <c r="CA28" s="263"/>
      <c r="CB28" s="263"/>
      <c r="CC28" s="263"/>
      <c r="CD28" s="264"/>
    </row>
    <row r="29" spans="1:105" ht="12" customHeight="1">
      <c r="A29" s="4"/>
      <c r="B29" s="4"/>
      <c r="C29" s="97"/>
      <c r="D29" s="9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4"/>
      <c r="CC29" s="4"/>
      <c r="CD29" s="4"/>
    </row>
    <row r="30" spans="1:105" ht="9.75" customHeight="1">
      <c r="A30" s="4"/>
      <c r="B30" s="4"/>
      <c r="C30" s="86"/>
      <c r="D30" s="8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80"/>
    </row>
    <row r="31" spans="1:105" ht="15.75" customHeight="1">
      <c r="A31" s="268" t="s">
        <v>85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70"/>
      <c r="AA31" s="4"/>
      <c r="AB31" s="271" t="s">
        <v>86</v>
      </c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3"/>
      <c r="BB31" s="4"/>
      <c r="BC31" s="274" t="s">
        <v>87</v>
      </c>
      <c r="BD31" s="275"/>
      <c r="BE31" s="275"/>
      <c r="BF31" s="275"/>
      <c r="BG31" s="275"/>
      <c r="BH31" s="275"/>
      <c r="BI31" s="275"/>
      <c r="BJ31" s="275"/>
      <c r="BK31" s="275"/>
      <c r="BL31" s="275"/>
      <c r="BM31" s="275"/>
      <c r="BN31" s="275"/>
      <c r="BO31" s="275"/>
      <c r="BP31" s="275"/>
      <c r="BQ31" s="275"/>
      <c r="BR31" s="275"/>
      <c r="BS31" s="275"/>
      <c r="BT31" s="275"/>
      <c r="BU31" s="275"/>
      <c r="BV31" s="275"/>
      <c r="BW31" s="275"/>
      <c r="BX31" s="275"/>
      <c r="BY31" s="275"/>
      <c r="BZ31" s="275"/>
      <c r="CA31" s="275"/>
      <c r="CB31" s="275"/>
      <c r="CC31" s="275"/>
      <c r="CD31" s="275"/>
      <c r="CE31" s="75"/>
    </row>
    <row r="32" spans="1:105" ht="15.75" customHeight="1">
      <c r="A32" s="98"/>
      <c r="B32" s="8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76" t="s">
        <v>88</v>
      </c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7"/>
      <c r="AA32" s="4"/>
      <c r="AB32" s="99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276" t="s">
        <v>88</v>
      </c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7"/>
      <c r="BB32" s="4"/>
      <c r="BC32" s="294" t="s">
        <v>89</v>
      </c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108"/>
      <c r="BZ32" s="296"/>
      <c r="CA32" s="296"/>
      <c r="CB32" s="109"/>
      <c r="CC32" s="109"/>
      <c r="CD32" s="110"/>
      <c r="CE32" s="75"/>
      <c r="DA32" s="107" t="b">
        <v>1</v>
      </c>
    </row>
    <row r="33" spans="1:83" ht="21" customHeight="1">
      <c r="A33" s="248" t="s">
        <v>90</v>
      </c>
      <c r="B33" s="249"/>
      <c r="C33" s="30" t="s">
        <v>91</v>
      </c>
      <c r="D33" s="4"/>
      <c r="E33" s="4"/>
      <c r="F33" s="4"/>
      <c r="G33" s="4"/>
      <c r="H33" s="4"/>
      <c r="I33" s="4"/>
      <c r="J33" s="246" t="s">
        <v>92</v>
      </c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52"/>
      <c r="AA33" s="4"/>
      <c r="AB33" s="248" t="s">
        <v>93</v>
      </c>
      <c r="AC33" s="249"/>
      <c r="AD33" s="30" t="s">
        <v>94</v>
      </c>
      <c r="AE33" s="4"/>
      <c r="AF33" s="4"/>
      <c r="AG33" s="4"/>
      <c r="AH33" s="246" t="s">
        <v>92</v>
      </c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52"/>
      <c r="BB33" s="4"/>
      <c r="BC33" s="253" t="s">
        <v>95</v>
      </c>
      <c r="BD33" s="118"/>
      <c r="BE33" s="256" t="s">
        <v>96</v>
      </c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4"/>
      <c r="BQ33" s="4"/>
      <c r="BR33" s="260" t="str">
        <f>①記載事項変更申告書!I30</f>
        <v/>
      </c>
      <c r="BS33" s="260"/>
      <c r="BT33" s="260"/>
      <c r="BU33" s="260"/>
      <c r="BV33" s="260"/>
      <c r="BW33" s="260"/>
      <c r="BX33" s="260"/>
      <c r="BY33" s="260"/>
      <c r="BZ33" s="260"/>
      <c r="CA33" s="260"/>
      <c r="CB33" s="105"/>
      <c r="CC33" s="239" t="s">
        <v>109</v>
      </c>
      <c r="CD33" s="240"/>
      <c r="CE33" s="75"/>
    </row>
    <row r="34" spans="1:83" ht="21" customHeight="1">
      <c r="A34" s="248"/>
      <c r="B34" s="249"/>
      <c r="C34" s="30" t="s">
        <v>97</v>
      </c>
      <c r="D34" s="4"/>
      <c r="E34" s="4"/>
      <c r="F34" s="4"/>
      <c r="G34" s="4"/>
      <c r="H34" s="4"/>
      <c r="I34" s="4"/>
      <c r="J34" s="241" t="s">
        <v>98</v>
      </c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2"/>
      <c r="AA34" s="4"/>
      <c r="AB34" s="248"/>
      <c r="AC34" s="249"/>
      <c r="AD34" s="30" t="s">
        <v>99</v>
      </c>
      <c r="AE34" s="4"/>
      <c r="AF34" s="4"/>
      <c r="AG34" s="4"/>
      <c r="AH34" s="243" t="s">
        <v>98</v>
      </c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4"/>
      <c r="BB34" s="4"/>
      <c r="BC34" s="253"/>
      <c r="BD34" s="118"/>
      <c r="BE34" s="27" t="s">
        <v>60</v>
      </c>
      <c r="BF34" s="4"/>
      <c r="BG34" s="4"/>
      <c r="BH34" s="4"/>
      <c r="BI34" s="4"/>
      <c r="BJ34" s="245" t="str">
        <f>IF(AF25="",AE10,AF25)</f>
        <v/>
      </c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4"/>
      <c r="CD34" s="4"/>
      <c r="CE34" s="75"/>
    </row>
    <row r="35" spans="1:83" ht="21" customHeight="1">
      <c r="A35" s="248"/>
      <c r="B35" s="249"/>
      <c r="C35" s="30" t="s">
        <v>100</v>
      </c>
      <c r="D35" s="4"/>
      <c r="E35" s="4"/>
      <c r="F35" s="4"/>
      <c r="G35" s="4"/>
      <c r="H35" s="4"/>
      <c r="I35" s="4"/>
      <c r="J35" s="246" t="s">
        <v>120</v>
      </c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7"/>
      <c r="Z35" s="100"/>
      <c r="AA35" s="4"/>
      <c r="AB35" s="248"/>
      <c r="AC35" s="249"/>
      <c r="AD35" s="30" t="s">
        <v>101</v>
      </c>
      <c r="AE35" s="4"/>
      <c r="AF35" s="4"/>
      <c r="AG35" s="4"/>
      <c r="AH35" s="246" t="s">
        <v>120</v>
      </c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7"/>
      <c r="BA35" s="100"/>
      <c r="BB35" s="4"/>
      <c r="BC35" s="253"/>
      <c r="BD35" s="118"/>
      <c r="BE35" s="27" t="s">
        <v>102</v>
      </c>
      <c r="BF35" s="4"/>
      <c r="BG35" s="4"/>
      <c r="BH35" s="4"/>
      <c r="BI35" s="4"/>
      <c r="BJ35" s="247" t="str">
        <f>AV8&amp;"　"&amp;BD8</f>
        <v>　</v>
      </c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5"/>
      <c r="CB35" s="103"/>
      <c r="CC35" s="4"/>
      <c r="CD35" s="4"/>
      <c r="CE35" s="75"/>
    </row>
    <row r="36" spans="1:83" ht="29.25" customHeight="1">
      <c r="A36" s="250"/>
      <c r="B36" s="251"/>
      <c r="C36" s="101" t="s">
        <v>103</v>
      </c>
      <c r="D36" s="80"/>
      <c r="E36" s="80"/>
      <c r="F36" s="80"/>
      <c r="G36" s="80"/>
      <c r="H36" s="80"/>
      <c r="I36" s="80"/>
      <c r="J36" s="257" t="s">
        <v>104</v>
      </c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8"/>
      <c r="AA36" s="4"/>
      <c r="AB36" s="250"/>
      <c r="AC36" s="251"/>
      <c r="AD36" s="101" t="s">
        <v>105</v>
      </c>
      <c r="AE36" s="80"/>
      <c r="AF36" s="80"/>
      <c r="AG36" s="80"/>
      <c r="AH36" s="257" t="s">
        <v>104</v>
      </c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8"/>
      <c r="BB36" s="4"/>
      <c r="BC36" s="254"/>
      <c r="BD36" s="255"/>
      <c r="BE36" s="102" t="s">
        <v>106</v>
      </c>
      <c r="BF36" s="80"/>
      <c r="BG36" s="80"/>
      <c r="BH36" s="80"/>
      <c r="BI36" s="80"/>
      <c r="BJ36" s="259"/>
      <c r="BK36" s="259"/>
      <c r="BL36" s="259"/>
      <c r="BM36" s="259"/>
      <c r="BN36" s="259"/>
      <c r="BO36" s="259"/>
      <c r="BP36" s="259"/>
      <c r="BQ36" s="259"/>
      <c r="BR36" s="259"/>
      <c r="BS36" s="259"/>
      <c r="BT36" s="259"/>
      <c r="BU36" s="259"/>
      <c r="BV36" s="259"/>
      <c r="BW36" s="259"/>
      <c r="BX36" s="259"/>
      <c r="BY36" s="259"/>
      <c r="BZ36" s="259"/>
      <c r="CA36" s="104"/>
      <c r="CB36" s="104"/>
      <c r="CC36" s="80"/>
      <c r="CD36" s="80"/>
      <c r="CE36" s="75"/>
    </row>
    <row r="37" spans="1:83" ht="14.25" customHeight="1"/>
    <row r="38" spans="1:83" ht="5.25" customHeight="1">
      <c r="BD38" s="73"/>
      <c r="BE38" s="73"/>
      <c r="BF38" s="73"/>
    </row>
    <row r="39" spans="1:83" ht="17.25" customHeight="1">
      <c r="BD39" s="73"/>
      <c r="BE39" s="73"/>
      <c r="BF39" s="73"/>
    </row>
    <row r="40" spans="1:83" ht="9" customHeight="1"/>
    <row r="41" spans="1:83" ht="24" customHeight="1"/>
    <row r="42" spans="1:83" ht="15.75" customHeight="1"/>
    <row r="43" spans="1:83" ht="18" customHeight="1"/>
    <row r="44" spans="1:83" ht="15.75" customHeight="1"/>
    <row r="45" spans="1:83" ht="15.75" customHeight="1"/>
    <row r="46" spans="1:83" ht="15.75" customHeight="1"/>
    <row r="47" spans="1:83" ht="15.75" customHeight="1"/>
    <row r="48" spans="1:83" ht="15.75" customHeight="1"/>
    <row r="49" spans="3:66" ht="15.75" customHeight="1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>
      <c r="C51" s="74"/>
      <c r="D51" s="74"/>
    </row>
    <row r="52" spans="3:66" ht="15.75" customHeight="1">
      <c r="C52" s="74"/>
      <c r="D52" s="7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>
      <c r="C53" s="74"/>
      <c r="D53" s="7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>
      <c r="C54" s="74"/>
      <c r="D54" s="74"/>
    </row>
    <row r="55" spans="3:66" ht="15.75" customHeight="1">
      <c r="C55" s="74"/>
      <c r="D55" s="74"/>
    </row>
    <row r="56" spans="3:66" ht="15.75" customHeight="1">
      <c r="C56" s="74"/>
      <c r="D56" s="74"/>
    </row>
    <row r="57" spans="3:66" ht="15.75" customHeight="1">
      <c r="C57" s="74"/>
      <c r="D57" s="74"/>
    </row>
    <row r="58" spans="3:66" ht="15.75" customHeight="1">
      <c r="C58" s="74"/>
      <c r="D58" s="74"/>
    </row>
    <row r="59" spans="3:66" ht="15.75" customHeight="1">
      <c r="C59" s="74"/>
      <c r="D59" s="74"/>
    </row>
    <row r="60" spans="3:66" ht="15.75" customHeight="1">
      <c r="C60" s="74"/>
      <c r="D60" s="74"/>
    </row>
    <row r="61" spans="3:66" ht="15.75" customHeight="1">
      <c r="C61" s="74"/>
      <c r="D61" s="74"/>
    </row>
    <row r="62" spans="3:66" ht="24.75" customHeight="1">
      <c r="C62" s="74"/>
      <c r="D62" s="74"/>
    </row>
    <row r="63" spans="3:66" ht="12.75" customHeight="1">
      <c r="C63" s="74"/>
      <c r="D63" s="74"/>
    </row>
    <row r="64" spans="3:66" ht="12.75" customHeight="1">
      <c r="C64" s="74"/>
      <c r="D64" s="74"/>
    </row>
    <row r="65" spans="3:5" ht="14.25" customHeight="1">
      <c r="C65" s="74"/>
      <c r="D65" s="74"/>
    </row>
    <row r="66" spans="3:5" ht="15.75" customHeight="1">
      <c r="C66" s="74"/>
      <c r="D66" s="74"/>
    </row>
    <row r="67" spans="3:5" ht="15.75" customHeight="1">
      <c r="C67" s="74"/>
      <c r="D67" s="74"/>
    </row>
    <row r="68" spans="3:5" ht="15.75" customHeight="1">
      <c r="C68" s="74"/>
      <c r="D68" s="74"/>
    </row>
    <row r="69" spans="3:5" ht="15.75" customHeight="1">
      <c r="C69" s="74"/>
      <c r="D69" s="74"/>
    </row>
    <row r="70" spans="3:5" ht="15.75" customHeight="1">
      <c r="C70" s="74"/>
      <c r="D70" s="74"/>
    </row>
    <row r="71" spans="3:5" ht="15.75" customHeight="1">
      <c r="C71" s="74"/>
      <c r="D71" s="74"/>
    </row>
    <row r="72" spans="3:5" ht="17.25" customHeight="1">
      <c r="C72" s="74"/>
      <c r="D72" s="74"/>
    </row>
    <row r="73" spans="3:5" ht="17.25" customHeight="1">
      <c r="C73" s="74"/>
      <c r="D73" s="74"/>
    </row>
    <row r="74" spans="3:5" ht="17.25" customHeight="1">
      <c r="C74" s="74"/>
      <c r="D74" s="74"/>
    </row>
    <row r="75" spans="3:5" ht="17.25" customHeight="1">
      <c r="C75" s="74"/>
      <c r="D75" s="74"/>
    </row>
    <row r="76" spans="3:5" ht="17.25" customHeight="1">
      <c r="C76"/>
      <c r="D76"/>
      <c r="E76"/>
    </row>
  </sheetData>
  <sheetProtection algorithmName="SHA-512" hashValue="dVeD8SOt7fGznUN0HzhbCxc3L4lVPAeHFUZExpahn67i6nbgu/rVMOEyYD+PnBY5iwqF4XX/PSWgT25O79kiMA==" saltValue="EYZkKLw496O1eMs2eIBtDg==" spinCount="100000" sheet="1" objects="1" scenarios="1" selectLockedCells="1"/>
  <mergeCells count="175">
    <mergeCell ref="N27:BG28"/>
    <mergeCell ref="BX2:CB2"/>
    <mergeCell ref="A3:B4"/>
    <mergeCell ref="C3:D4"/>
    <mergeCell ref="E3:F4"/>
    <mergeCell ref="G3:P3"/>
    <mergeCell ref="W3:BE4"/>
    <mergeCell ref="BI3:BM4"/>
    <mergeCell ref="BN3:BR4"/>
    <mergeCell ref="BS3:BW4"/>
    <mergeCell ref="BX3:CB4"/>
    <mergeCell ref="A2:F2"/>
    <mergeCell ref="G2:P2"/>
    <mergeCell ref="Q2:R4"/>
    <mergeCell ref="BI2:BM2"/>
    <mergeCell ref="BN2:BR2"/>
    <mergeCell ref="BS2:BW2"/>
    <mergeCell ref="G4:P4"/>
    <mergeCell ref="BJ6:BY6"/>
    <mergeCell ref="E7:H7"/>
    <mergeCell ref="I7:J8"/>
    <mergeCell ref="K7:L8"/>
    <mergeCell ref="M7:N8"/>
    <mergeCell ref="O7:P8"/>
    <mergeCell ref="Z7:AA8"/>
    <mergeCell ref="E6:P6"/>
    <mergeCell ref="Q6:U6"/>
    <mergeCell ref="V6:AS6"/>
    <mergeCell ref="AT6:BI6"/>
    <mergeCell ref="AB7:AC8"/>
    <mergeCell ref="AD7:AE8"/>
    <mergeCell ref="AF7:AG8"/>
    <mergeCell ref="AH7:AI8"/>
    <mergeCell ref="BT7:BU8"/>
    <mergeCell ref="BV7:BW8"/>
    <mergeCell ref="BX7:BY8"/>
    <mergeCell ref="E8:F8"/>
    <mergeCell ref="G8:H8"/>
    <mergeCell ref="AT8:AU8"/>
    <mergeCell ref="AV8:BA8"/>
    <mergeCell ref="BB8:BC8"/>
    <mergeCell ref="BD8:BI8"/>
    <mergeCell ref="AV7:BA7"/>
    <mergeCell ref="BB7:BI7"/>
    <mergeCell ref="BJ7:BM8"/>
    <mergeCell ref="BN7:BO8"/>
    <mergeCell ref="BP7:BQ8"/>
    <mergeCell ref="BR7:BS8"/>
    <mergeCell ref="AJ7:AK8"/>
    <mergeCell ref="AL7:AM8"/>
    <mergeCell ref="AN7:AO8"/>
    <mergeCell ref="AP7:AQ8"/>
    <mergeCell ref="AR7:AS8"/>
    <mergeCell ref="AT7:AU7"/>
    <mergeCell ref="Q7:U8"/>
    <mergeCell ref="V7:W8"/>
    <mergeCell ref="X7:Y8"/>
    <mergeCell ref="AI9:CB9"/>
    <mergeCell ref="AE10:CB11"/>
    <mergeCell ref="E12:G13"/>
    <mergeCell ref="H12:M13"/>
    <mergeCell ref="E9:G11"/>
    <mergeCell ref="H9:M11"/>
    <mergeCell ref="N9:O11"/>
    <mergeCell ref="P9:Q11"/>
    <mergeCell ref="R9:S11"/>
    <mergeCell ref="T9:U11"/>
    <mergeCell ref="N12:CB13"/>
    <mergeCell ref="BQ15:CB15"/>
    <mergeCell ref="BQ16:CB21"/>
    <mergeCell ref="C20:D28"/>
    <mergeCell ref="E20:AB20"/>
    <mergeCell ref="AC20:AR20"/>
    <mergeCell ref="AS20:AT22"/>
    <mergeCell ref="AU20:AV20"/>
    <mergeCell ref="BA20:BF20"/>
    <mergeCell ref="BG20:BO20"/>
    <mergeCell ref="E21:F22"/>
    <mergeCell ref="U14:V15"/>
    <mergeCell ref="W14:X15"/>
    <mergeCell ref="Y14:Z15"/>
    <mergeCell ref="AA14:AC15"/>
    <mergeCell ref="AD14:AG15"/>
    <mergeCell ref="AH14:BM15"/>
    <mergeCell ref="C6:D15"/>
    <mergeCell ref="AF25:BN26"/>
    <mergeCell ref="V9:W11"/>
    <mergeCell ref="X9:Y11"/>
    <mergeCell ref="Z9:AA11"/>
    <mergeCell ref="AB9:AD11"/>
    <mergeCell ref="AE9:AH9"/>
    <mergeCell ref="I21:J22"/>
    <mergeCell ref="K21:L22"/>
    <mergeCell ref="M21:N22"/>
    <mergeCell ref="O21:P22"/>
    <mergeCell ref="E14:J15"/>
    <mergeCell ref="K14:N15"/>
    <mergeCell ref="O14:P15"/>
    <mergeCell ref="Q14:R15"/>
    <mergeCell ref="S14:T15"/>
    <mergeCell ref="AU21:AW22"/>
    <mergeCell ref="AZ21:BF22"/>
    <mergeCell ref="BI21:BO22"/>
    <mergeCell ref="Q21:R22"/>
    <mergeCell ref="CT21:CV23"/>
    <mergeCell ref="E23:G26"/>
    <mergeCell ref="H23:U23"/>
    <mergeCell ref="V23:BN23"/>
    <mergeCell ref="BO23:CB23"/>
    <mergeCell ref="CC23:CD26"/>
    <mergeCell ref="H24:I26"/>
    <mergeCell ref="AG21:AH22"/>
    <mergeCell ref="AI21:AJ22"/>
    <mergeCell ref="AK21:AL22"/>
    <mergeCell ref="AM21:AN22"/>
    <mergeCell ref="AO21:AP22"/>
    <mergeCell ref="AQ21:AR22"/>
    <mergeCell ref="S21:T22"/>
    <mergeCell ref="U21:V22"/>
    <mergeCell ref="W21:X22"/>
    <mergeCell ref="Y21:Z22"/>
    <mergeCell ref="AA21:AB22"/>
    <mergeCell ref="AC21:AF22"/>
    <mergeCell ref="G21:H22"/>
    <mergeCell ref="AD25:AE26"/>
    <mergeCell ref="BO24:BP26"/>
    <mergeCell ref="BQ24:BR26"/>
    <mergeCell ref="BS24:BT26"/>
    <mergeCell ref="J24:K26"/>
    <mergeCell ref="L24:M26"/>
    <mergeCell ref="N24:O26"/>
    <mergeCell ref="P24:Q26"/>
    <mergeCell ref="R24:S26"/>
    <mergeCell ref="T24:U26"/>
    <mergeCell ref="BK27:CD28"/>
    <mergeCell ref="H28:M28"/>
    <mergeCell ref="A31:Z31"/>
    <mergeCell ref="AB31:BA31"/>
    <mergeCell ref="BC31:CD31"/>
    <mergeCell ref="O32:Z32"/>
    <mergeCell ref="AP32:BA32"/>
    <mergeCell ref="E27:G28"/>
    <mergeCell ref="H27:M27"/>
    <mergeCell ref="BH27:BJ28"/>
    <mergeCell ref="A6:B28"/>
    <mergeCell ref="BC32:BX32"/>
    <mergeCell ref="BZ32:CA32"/>
    <mergeCell ref="BU24:BV26"/>
    <mergeCell ref="BW24:BX26"/>
    <mergeCell ref="BY24:BZ26"/>
    <mergeCell ref="CA24:CB26"/>
    <mergeCell ref="V25:W26"/>
    <mergeCell ref="X25:Y26"/>
    <mergeCell ref="Z25:AA26"/>
    <mergeCell ref="AB25:AC26"/>
    <mergeCell ref="V24:AE24"/>
    <mergeCell ref="AF24:AI24"/>
    <mergeCell ref="AJ24:BN24"/>
    <mergeCell ref="CC33:CD33"/>
    <mergeCell ref="J34:Z34"/>
    <mergeCell ref="AH34:BA34"/>
    <mergeCell ref="BJ34:CB34"/>
    <mergeCell ref="J35:X35"/>
    <mergeCell ref="AH35:AY35"/>
    <mergeCell ref="BJ35:BZ35"/>
    <mergeCell ref="A33:B36"/>
    <mergeCell ref="J33:Z33"/>
    <mergeCell ref="AB33:AC36"/>
    <mergeCell ref="AH33:BA33"/>
    <mergeCell ref="BC33:BD36"/>
    <mergeCell ref="BE33:BO33"/>
    <mergeCell ref="J36:Z36"/>
    <mergeCell ref="AH36:BA36"/>
    <mergeCell ref="BJ36:BZ36"/>
    <mergeCell ref="BR33:CA33"/>
  </mergeCells>
  <phoneticPr fontId="4"/>
  <conditionalFormatting sqref="V7:AO8">
    <cfRule type="containsBlanks" dxfId="14" priority="23">
      <formula>LEN(TRIM(V7))=0</formula>
    </cfRule>
  </conditionalFormatting>
  <conditionalFormatting sqref="W3:BE4 AV8:BA8 AV7:BI7 BD8:BI8 BN7:BY8">
    <cfRule type="containsBlanks" dxfId="13" priority="22">
      <formula>LEN(TRIM(W3))=0</formula>
    </cfRule>
  </conditionalFormatting>
  <conditionalFormatting sqref="BJ7:BM8">
    <cfRule type="containsBlanks" dxfId="12" priority="21">
      <formula>LEN(TRIM(BJ7))=0</formula>
    </cfRule>
  </conditionalFormatting>
  <conditionalFormatting sqref="N9:AA11 AI9:CB9 AE10:CB11 N12:CB13">
    <cfRule type="containsBlanks" dxfId="11" priority="20">
      <formula>LEN(TRIM(N9))=0</formula>
    </cfRule>
  </conditionalFormatting>
  <conditionalFormatting sqref="AI9:CB9 AE10:CB11 N12:CB13 N9:AA11">
    <cfRule type="containsBlanks" dxfId="10" priority="19">
      <formula>LEN(TRIM(N9))=0</formula>
    </cfRule>
  </conditionalFormatting>
  <conditionalFormatting sqref="O14:Z15">
    <cfRule type="containsBlanks" dxfId="9" priority="18">
      <formula>LEN(TRIM(O14))=0</formula>
    </cfRule>
  </conditionalFormatting>
  <conditionalFormatting sqref="AC21:AF22">
    <cfRule type="containsBlanks" dxfId="8" priority="14">
      <formula>LEN(TRIM(AC21))=0</formula>
    </cfRule>
    <cfRule type="containsBlanks" dxfId="7" priority="17">
      <formula>LEN(TRIM(AC21))=0</formula>
    </cfRule>
  </conditionalFormatting>
  <conditionalFormatting sqref="E21:X22 AC21:AR22 AZ21:BF22 BI21:BO22 BA20:BO20">
    <cfRule type="containsBlanks" dxfId="6" priority="15">
      <formula>LEN(TRIM(E20))=0</formula>
    </cfRule>
  </conditionalFormatting>
  <conditionalFormatting sqref="BZ32">
    <cfRule type="expression" dxfId="5" priority="13">
      <formula>COUNTIF($DA$32,FALSE)=1</formula>
    </cfRule>
  </conditionalFormatting>
  <conditionalFormatting sqref="BJ34:CB34 BJ36 BJ35:BZ35">
    <cfRule type="containsBlanks" dxfId="4" priority="12">
      <formula>LEN(TRIM(BJ34))=0</formula>
    </cfRule>
  </conditionalFormatting>
  <conditionalFormatting sqref="H24:I26">
    <cfRule type="expression" dxfId="3" priority="4" stopIfTrue="1">
      <formula>COUNTIF($DA$19,FALSE)=1</formula>
    </cfRule>
  </conditionalFormatting>
  <conditionalFormatting sqref="J24:U26 AF25:BN26 AJ24:BN24 BQ24:CB26 N27:BG28">
    <cfRule type="expression" dxfId="2" priority="3" stopIfTrue="1">
      <formula>COUNTIF($DA$19,FALSE)=1</formula>
    </cfRule>
  </conditionalFormatting>
  <conditionalFormatting sqref="H24:U26 AF25:BN26 AJ24:BN24 BQ24:CB26 N27:BG28">
    <cfRule type="notContainsBlanks" dxfId="1" priority="2">
      <formula>LEN(TRIM(H24))&gt;0</formula>
    </cfRule>
  </conditionalFormatting>
  <conditionalFormatting sqref="BR33:CA33">
    <cfRule type="containsBlanks" dxfId="0" priority="1">
      <formula>LEN(TRIM(BR33))=0</formula>
    </cfRule>
  </conditionalFormatting>
  <dataValidations count="3">
    <dataValidation imeMode="halfKatakana" allowBlank="1" showInputMessage="1" showErrorMessage="1" sqref="AV7:BI7 BA20:BO20"/>
    <dataValidation type="list" allowBlank="1" showInputMessage="1" sqref="BJ7:BM8 AC21:AF22">
      <formula1>"５．昭和,７．平成"</formula1>
    </dataValidation>
    <dataValidation type="textLength" operator="equal" allowBlank="1" showInputMessage="1" showErrorMessage="1" error="1つのセルにつき、1桁の数値を入力してください。" sqref="BN7:BY8 V7:AO8 N9:AA11 BQ24:CB26 E21:X22 AG21:AR22 H24:U26">
      <formula1>1</formula1>
    </dataValidation>
  </dataValidations>
  <pageMargins left="0.78740157480314965" right="0.78740157480314965" top="0.39370078740157483" bottom="0.19685039370078741" header="0.51181102362204722" footer="0.51181102362204722"/>
  <pageSetup paperSize="9" scale="96" fitToHeight="0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190500</xdr:rowOff>
                  </from>
                  <to>
                    <xdr:col>15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26</xdr:row>
                    <xdr:rowOff>66675</xdr:rowOff>
                  </from>
                  <to>
                    <xdr:col>64</xdr:col>
                    <xdr:colOff>85725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62</xdr:col>
                    <xdr:colOff>28575</xdr:colOff>
                    <xdr:row>27</xdr:row>
                    <xdr:rowOff>38100</xdr:rowOff>
                  </from>
                  <to>
                    <xdr:col>64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68</xdr:col>
                    <xdr:colOff>0</xdr:colOff>
                    <xdr:row>26</xdr:row>
                    <xdr:rowOff>76200</xdr:rowOff>
                  </from>
                  <to>
                    <xdr:col>70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68</xdr:col>
                    <xdr:colOff>9525</xdr:colOff>
                    <xdr:row>27</xdr:row>
                    <xdr:rowOff>47625</xdr:rowOff>
                  </from>
                  <to>
                    <xdr:col>70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77</xdr:col>
                    <xdr:colOff>28575</xdr:colOff>
                    <xdr:row>31</xdr:row>
                    <xdr:rowOff>0</xdr:rowOff>
                  </from>
                  <to>
                    <xdr:col>78</xdr:col>
                    <xdr:colOff>104775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6053FA9A5D1544861B8850CD25EFC4" ma:contentTypeVersion="0" ma:contentTypeDescription="新しいドキュメントを作成します。" ma:contentTypeScope="" ma:versionID="48f4c0af041ed87c53a4911b492eb9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63891-F89F-493F-8B09-78BE6389C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F0C8C-B790-49AF-B80D-06A490E3E2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56013-519A-4DCB-A3E3-B90DDEE8D27A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①記載事項変更申告書</vt:lpstr>
      <vt:lpstr>②居所登録届</vt:lpstr>
      <vt:lpstr>③第3号被保険者住所変更届</vt:lpstr>
      <vt:lpstr>①記載事項変更申告書!Print_Area</vt:lpstr>
      <vt:lpstr>②居所登録届!Print_Area</vt:lpstr>
      <vt:lpstr>③第3号被保険者住所変更届!Print_Area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smizuo</dc:creator>
  <cp:lastModifiedBy>国立大学法人 大分大学</cp:lastModifiedBy>
  <cp:lastPrinted>2024-07-25T07:15:42Z</cp:lastPrinted>
  <dcterms:created xsi:type="dcterms:W3CDTF">2010-07-15T06:23:40Z</dcterms:created>
  <dcterms:modified xsi:type="dcterms:W3CDTF">2024-11-29T02:30:59Z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2022-06-17T07:05:36Z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f09b3e47-1c05-4600-88af-6379241ed9be</vt:lpwstr>
  </property>
  <property fmtid="{D5CDD505-2E9C-101B-9397-08002B2CF9AE}" pid="8" name="MSIP_Label_d899a617-f30e-4fb8-b81c-fb6d0b94ac5b_ContentBits">
    <vt:lpwstr>0</vt:lpwstr>
  </property>
</Properties>
</file>