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2360"/>
  </bookViews>
  <sheets>
    <sheet name="入力シート" sheetId="3" r:id="rId1"/>
    <sheet name="転出届書" sheetId="1" r:id="rId2"/>
  </sheets>
  <definedNames>
    <definedName name="_xlnm.Print_Area" localSheetId="1">転出届書!$A$1:$DM$73</definedName>
    <definedName name="_xlnm.Print_Area" localSheetId="0">入力シート!$A$1:$AL$17</definedName>
  </definedNames>
  <calcPr calcId="162913"/>
</workbook>
</file>

<file path=xl/calcChain.xml><?xml version="1.0" encoding="utf-8"?>
<calcChain xmlns="http://schemas.openxmlformats.org/spreadsheetml/2006/main">
  <c r="Q54" i="1" l="1"/>
  <c r="CI35" i="1"/>
  <c r="CG35" i="1"/>
  <c r="CE35" i="1"/>
  <c r="CC35" i="1"/>
  <c r="CA35" i="1"/>
  <c r="BY35" i="1"/>
  <c r="CZ23" i="1"/>
  <c r="CA27" i="1"/>
  <c r="CR23" i="1"/>
  <c r="CP23" i="1"/>
  <c r="CN23" i="1"/>
  <c r="CL23" i="1"/>
  <c r="CJ23" i="1"/>
  <c r="CH23" i="1"/>
  <c r="CF23" i="1"/>
  <c r="BA8" i="3" l="1"/>
  <c r="BA7" i="3"/>
  <c r="AA29" i="1" s="1"/>
  <c r="BA6" i="3"/>
  <c r="AA27" i="1" s="1"/>
  <c r="CP41" i="1"/>
  <c r="BG41" i="1"/>
  <c r="AD41" i="1"/>
  <c r="BU37" i="1"/>
  <c r="V37" i="1"/>
  <c r="BY54" i="1"/>
  <c r="BA10" i="3"/>
  <c r="BA13" i="3"/>
  <c r="BA12" i="3"/>
  <c r="BA11" i="3"/>
  <c r="BA9" i="3"/>
  <c r="BA5" i="3"/>
  <c r="BA4" i="3"/>
  <c r="BA3" i="3"/>
  <c r="AA23" i="1" l="1"/>
  <c r="BV52" i="1" s="1"/>
  <c r="BI21" i="1"/>
  <c r="BA21" i="1"/>
  <c r="AS21" i="1"/>
  <c r="AK21" i="1"/>
  <c r="AC21" i="1"/>
  <c r="BG21" i="1"/>
  <c r="AY21" i="1"/>
  <c r="AQ21" i="1"/>
  <c r="AI21" i="1"/>
  <c r="AA21" i="1"/>
  <c r="BM21" i="1"/>
  <c r="BE21" i="1"/>
  <c r="AW21" i="1"/>
  <c r="AO21" i="1"/>
  <c r="AG21" i="1"/>
  <c r="BK21" i="1"/>
  <c r="BC21" i="1"/>
  <c r="AU21" i="1"/>
  <c r="AM21" i="1"/>
  <c r="AE21" i="1"/>
  <c r="AG45" i="1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W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
このシートに入力した情報が、「転出届書」シートに反映されます。</t>
        </r>
      </text>
    </commen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退職日の</t>
        </r>
        <r>
          <rPr>
            <b/>
            <sz val="9"/>
            <color indexed="10"/>
            <rFont val="MS P ゴシック"/>
            <family val="3"/>
            <charset val="128"/>
          </rPr>
          <t>翌日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O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地方の共済組合とは、地方職員、都職員、指定都市職員、都市職員、市町村職員、警察及び公立学校共済組合をいう。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B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「入力シート」の項目以外の空欄については、空欄のまま提出してください。</t>
        </r>
      </text>
    </comment>
  </commentList>
</comments>
</file>

<file path=xl/sharedStrings.xml><?xml version="1.0" encoding="utf-8"?>
<sst xmlns="http://schemas.openxmlformats.org/spreadsheetml/2006/main" count="119" uniqueCount="89">
  <si>
    <t>支部名
所属所名</t>
    <rPh sb="0" eb="2">
      <t>シブ</t>
    </rPh>
    <rPh sb="2" eb="3">
      <t>メイ</t>
    </rPh>
    <rPh sb="4" eb="6">
      <t>ショゾク</t>
    </rPh>
    <rPh sb="6" eb="7">
      <t>ショ</t>
    </rPh>
    <rPh sb="7" eb="8">
      <t>メイ</t>
    </rPh>
    <phoneticPr fontId="1"/>
  </si>
  <si>
    <t>支　部
所属所</t>
    <rPh sb="0" eb="1">
      <t>シ</t>
    </rPh>
    <rPh sb="2" eb="3">
      <t>ブ</t>
    </rPh>
    <rPh sb="4" eb="6">
      <t>ショゾク</t>
    </rPh>
    <rPh sb="6" eb="7">
      <t>ショ</t>
    </rPh>
    <phoneticPr fontId="1"/>
  </si>
  <si>
    <t>長期組合員番号</t>
    <rPh sb="0" eb="2">
      <t>チョウキ</t>
    </rPh>
    <rPh sb="2" eb="5">
      <t>クミアイイン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</si>
  <si>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</si>
  <si>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</si>
  <si>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</si>
  <si>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元</t>
    <rPh sb="0" eb="1">
      <t>ガン</t>
    </rPh>
    <phoneticPr fontId="1"/>
  </si>
  <si>
    <t>共済組合名</t>
    <rPh sb="0" eb="2">
      <t>キョウサイ</t>
    </rPh>
    <rPh sb="2" eb="4">
      <t>クミアイ</t>
    </rPh>
    <rPh sb="4" eb="5">
      <t>メイ</t>
    </rPh>
    <phoneticPr fontId="1"/>
  </si>
  <si>
    <t>フリガナ
旧　氏　名</t>
    <rPh sb="5" eb="6">
      <t>キュウ</t>
    </rPh>
    <rPh sb="7" eb="8">
      <t>シ</t>
    </rPh>
    <rPh sb="9" eb="10">
      <t>メイ</t>
    </rPh>
    <phoneticPr fontId="1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</si>
  <si>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1"/>
  </si>
  <si>
    <t>性別</t>
    <rPh sb="0" eb="2">
      <t>セイベツ</t>
    </rPh>
    <phoneticPr fontId="1"/>
  </si>
  <si>
    <t>男 女</t>
    <rPh sb="0" eb="1">
      <t>オトコ</t>
    </rPh>
    <rPh sb="2" eb="3">
      <t>オンナ</t>
    </rPh>
    <phoneticPr fontId="1"/>
  </si>
  <si>
    <t xml:space="preserve">（上欄フリガナ）
組 合 員 氏 名
</t>
    <rPh sb="9" eb="10">
      <t>クミ</t>
    </rPh>
    <rPh sb="11" eb="12">
      <t>ア</t>
    </rPh>
    <rPh sb="13" eb="14">
      <t>イン</t>
    </rPh>
    <rPh sb="15" eb="16">
      <t>シ</t>
    </rPh>
    <rPh sb="17" eb="18">
      <t>メイ</t>
    </rPh>
    <phoneticPr fontId="1"/>
  </si>
  <si>
    <t>組合員資格取得年月日</t>
    <rPh sb="0" eb="3">
      <t>クミアイイン</t>
    </rPh>
    <rPh sb="3" eb="5">
      <t>シカク</t>
    </rPh>
    <rPh sb="5" eb="7">
      <t>シュトク</t>
    </rPh>
    <rPh sb="7" eb="10">
      <t>ネンガッピ</t>
    </rPh>
    <phoneticPr fontId="1"/>
  </si>
  <si>
    <t>組合員資格喪失年月日</t>
    <rPh sb="0" eb="3">
      <t>クミアイイン</t>
    </rPh>
    <rPh sb="3" eb="5">
      <t>シカク</t>
    </rPh>
    <rPh sb="5" eb="7">
      <t>ソウシツ</t>
    </rPh>
    <rPh sb="7" eb="10">
      <t>ネンガッピ</t>
    </rPh>
    <phoneticPr fontId="1"/>
  </si>
  <si>
    <t>喪　失　区　分</t>
    <rPh sb="0" eb="1">
      <t>モ</t>
    </rPh>
    <rPh sb="2" eb="3">
      <t>シッ</t>
    </rPh>
    <rPh sb="4" eb="5">
      <t>ク</t>
    </rPh>
    <rPh sb="6" eb="7">
      <t>ブン</t>
    </rPh>
    <phoneticPr fontId="1"/>
  </si>
  <si>
    <t>所　属　所
名　称　等</t>
    <rPh sb="0" eb="1">
      <t>ショ</t>
    </rPh>
    <rPh sb="2" eb="3">
      <t>ゾク</t>
    </rPh>
    <rPh sb="4" eb="5">
      <t>ショ</t>
    </rPh>
    <rPh sb="6" eb="7">
      <t>メイ</t>
    </rPh>
    <rPh sb="8" eb="9">
      <t>ショウ</t>
    </rPh>
    <rPh sb="10" eb="11">
      <t>トウ</t>
    </rPh>
    <phoneticPr fontId="1"/>
  </si>
  <si>
    <t>名　称</t>
    <rPh sb="0" eb="1">
      <t>ナ</t>
    </rPh>
    <rPh sb="2" eb="3">
      <t>ショウ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</si>
  <si>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</si>
  <si>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支　部</t>
    <rPh sb="0" eb="1">
      <t>シ</t>
    </rPh>
    <rPh sb="2" eb="3">
      <t>ブ</t>
    </rPh>
    <phoneticPr fontId="1"/>
  </si>
  <si>
    <t>所在地</t>
    <rPh sb="0" eb="3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</si>
  <si>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</si>
  <si>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連合会加入共済組合</t>
    <rPh sb="0" eb="3">
      <t>レンゴウカイ</t>
    </rPh>
    <rPh sb="3" eb="5">
      <t>カニュウ</t>
    </rPh>
    <rPh sb="5" eb="7">
      <t>キョウサイ</t>
    </rPh>
    <rPh sb="7" eb="9">
      <t>クミアイ</t>
    </rPh>
    <phoneticPr fontId="1"/>
  </si>
  <si>
    <t>　連合会
　加入共済組合</t>
    <rPh sb="1" eb="4">
      <t>レンゴウカイ</t>
    </rPh>
    <rPh sb="6" eb="8">
      <t>カニュウ</t>
    </rPh>
    <rPh sb="8" eb="10">
      <t>キョウサイ</t>
    </rPh>
    <rPh sb="10" eb="12">
      <t>クミアイ</t>
    </rPh>
    <phoneticPr fontId="1"/>
  </si>
  <si>
    <t>地方の
共済組合</t>
    <rPh sb="0" eb="2">
      <t>チホウ</t>
    </rPh>
    <rPh sb="4" eb="6">
      <t>キョウサイ</t>
    </rPh>
    <rPh sb="6" eb="8">
      <t>クミアイ</t>
    </rPh>
    <phoneticPr fontId="1"/>
  </si>
  <si>
    <t>連合会加入共済組合
で整備してください。</t>
    <rPh sb="0" eb="3">
      <t>レンゴウカイ</t>
    </rPh>
    <rPh sb="3" eb="5">
      <t>カニュウ</t>
    </rPh>
    <rPh sb="5" eb="7">
      <t>キョウサイ</t>
    </rPh>
    <rPh sb="7" eb="9">
      <t>クミアイ</t>
    </rPh>
    <rPh sb="11" eb="13">
      <t>セイビ</t>
    </rPh>
    <phoneticPr fontId="1"/>
  </si>
  <si>
    <t>上記のとおり、組合を異動したので届け出ます。</t>
    <rPh sb="0" eb="2">
      <t>ジョウキ</t>
    </rPh>
    <rPh sb="7" eb="9">
      <t>クミアイ</t>
    </rPh>
    <rPh sb="10" eb="12">
      <t>イドウ</t>
    </rPh>
    <rPh sb="16" eb="17">
      <t>トド</t>
    </rPh>
    <phoneticPr fontId="1"/>
  </si>
  <si>
    <t>国家公務員共済組合連合会理事長殿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5">
      <t>リジチョウ</t>
    </rPh>
    <rPh sb="15" eb="16">
      <t>トノ</t>
    </rPh>
    <phoneticPr fontId="1"/>
  </si>
  <si>
    <t>組合員氏名</t>
    <rPh sb="0" eb="3">
      <t>クミアイイン</t>
    </rPh>
    <rPh sb="3" eb="5">
      <t>シメイ</t>
    </rPh>
    <phoneticPr fontId="1"/>
  </si>
  <si>
    <t>所属所</t>
    <rPh sb="0" eb="2">
      <t>ショゾク</t>
    </rPh>
    <rPh sb="2" eb="3">
      <t>ショ</t>
    </rPh>
    <phoneticPr fontId="1"/>
  </si>
  <si>
    <t>長</t>
    <rPh sb="0" eb="1">
      <t>チョウ</t>
    </rPh>
    <phoneticPr fontId="1"/>
  </si>
  <si>
    <t>氏　名</t>
    <rPh sb="0" eb="1">
      <t>シ</t>
    </rPh>
    <rPh sb="2" eb="3">
      <t>メイ</t>
    </rPh>
    <phoneticPr fontId="1"/>
  </si>
  <si>
    <t>組合員</t>
    <rPh sb="0" eb="3">
      <t>クミアイイン</t>
    </rPh>
    <phoneticPr fontId="1"/>
  </si>
  <si>
    <t>転出</t>
    <rPh sb="0" eb="2">
      <t>テンシュツ</t>
    </rPh>
    <phoneticPr fontId="1"/>
  </si>
  <si>
    <t>転入</t>
    <rPh sb="0" eb="2">
      <t>テンニュウ</t>
    </rPh>
    <phoneticPr fontId="1"/>
  </si>
  <si>
    <t>届書</t>
    <rPh sb="0" eb="1">
      <t>トドケ</t>
    </rPh>
    <rPh sb="1" eb="2">
      <t>ショ</t>
    </rPh>
    <phoneticPr fontId="1"/>
  </si>
  <si>
    <r>
      <t>この届書のほか、下の書類を添付送付します（該当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欄にレ印で表示する）。</t>
    </r>
    <rPh sb="2" eb="3">
      <t>トドケ</t>
    </rPh>
    <rPh sb="3" eb="4">
      <t>ショ</t>
    </rPh>
    <rPh sb="8" eb="9">
      <t>シタ</t>
    </rPh>
    <rPh sb="10" eb="12">
      <t>ショルイ</t>
    </rPh>
    <rPh sb="13" eb="15">
      <t>テンプ</t>
    </rPh>
    <rPh sb="15" eb="17">
      <t>ソウフ</t>
    </rPh>
    <rPh sb="21" eb="23">
      <t>ガイトウ</t>
    </rPh>
    <rPh sb="24" eb="25">
      <t>ラン</t>
    </rPh>
    <rPh sb="27" eb="28">
      <t>シルシ</t>
    </rPh>
    <rPh sb="29" eb="31">
      <t>ヒョウジ</t>
    </rPh>
    <phoneticPr fontId="1"/>
  </si>
  <si>
    <t>◎記入の前に裏面の「届書記入上の注意」をご参照ください。</t>
    <rPh sb="1" eb="3">
      <t>キニュウ</t>
    </rPh>
    <rPh sb="4" eb="5">
      <t>マエ</t>
    </rPh>
    <rPh sb="6" eb="8">
      <t>リメン</t>
    </rPh>
    <rPh sb="10" eb="11">
      <t>トドケ</t>
    </rPh>
    <rPh sb="11" eb="12">
      <t>ショ</t>
    </rPh>
    <rPh sb="12" eb="14">
      <t>キニュウ</t>
    </rPh>
    <rPh sb="14" eb="15">
      <t>ジョウ</t>
    </rPh>
    <rPh sb="16" eb="18">
      <t>チュウイ</t>
    </rPh>
    <rPh sb="21" eb="23">
      <t>サンショウ</t>
    </rPh>
    <phoneticPr fontId="1"/>
  </si>
  <si>
    <t>必ず記入してください。</t>
    <rPh sb="0" eb="1">
      <t>カナラ</t>
    </rPh>
    <rPh sb="2" eb="4">
      <t>キニュウ</t>
    </rPh>
    <phoneticPr fontId="1"/>
  </si>
  <si>
    <t>元</t>
    <rPh sb="0" eb="1">
      <t>ガン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</si>
  <si>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</si>
  <si>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</si>
  <si>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</si>
  <si>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Ｃ</t>
    <phoneticPr fontId="1"/>
  </si>
  <si>
    <t>上記の記載事項は、事実と相違ないことを証明します。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1">
      <t>ショウメイ</t>
    </rPh>
    <phoneticPr fontId="1"/>
  </si>
  <si>
    <t>　　　　　組合員がわかる範囲で記入、連合会加入共済組合で
　　　　　点検の上、整備補完してください。</t>
    <rPh sb="5" eb="8">
      <t>クミアイイン</t>
    </rPh>
    <rPh sb="12" eb="14">
      <t>ハンイ</t>
    </rPh>
    <rPh sb="15" eb="17">
      <t>キニュウ</t>
    </rPh>
    <rPh sb="18" eb="21">
      <t>レンゴウカイ</t>
    </rPh>
    <rPh sb="21" eb="23">
      <t>カニュウ</t>
    </rPh>
    <rPh sb="23" eb="25">
      <t>キョウサイ</t>
    </rPh>
    <rPh sb="25" eb="27">
      <t>クミアイ</t>
    </rPh>
    <rPh sb="34" eb="36">
      <t>テンケン</t>
    </rPh>
    <rPh sb="37" eb="38">
      <t>ウエ</t>
    </rPh>
    <rPh sb="39" eb="41">
      <t>セイビ</t>
    </rPh>
    <rPh sb="41" eb="43">
      <t>ホカン</t>
    </rPh>
    <phoneticPr fontId="1"/>
  </si>
  <si>
    <t>改姓年月日</t>
    <rPh sb="0" eb="2">
      <t>カイセイ</t>
    </rPh>
    <rPh sb="2" eb="5">
      <t>ネンガッピ</t>
    </rPh>
    <phoneticPr fontId="1"/>
  </si>
  <si>
    <r>
      <t>1．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前歴報告書　2．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前歴報告添付履歴書　3．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異動時までの履歴書／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組合員期間等証明書</t>
    </r>
    <rPh sb="3" eb="5">
      <t>ゼンレキ</t>
    </rPh>
    <rPh sb="5" eb="8">
      <t>ホウコクショ</t>
    </rPh>
    <rPh sb="12" eb="14">
      <t>ゼンレキ</t>
    </rPh>
    <rPh sb="14" eb="16">
      <t>ホウコク</t>
    </rPh>
    <rPh sb="16" eb="18">
      <t>テンプ</t>
    </rPh>
    <rPh sb="18" eb="21">
      <t>リレキショ</t>
    </rPh>
    <rPh sb="25" eb="27">
      <t>イドウ</t>
    </rPh>
    <rPh sb="27" eb="28">
      <t>トキ</t>
    </rPh>
    <rPh sb="31" eb="33">
      <t>リレキ</t>
    </rPh>
    <rPh sb="33" eb="34">
      <t>ショ</t>
    </rPh>
    <rPh sb="36" eb="39">
      <t>クミアイイン</t>
    </rPh>
    <rPh sb="39" eb="41">
      <t>キカン</t>
    </rPh>
    <rPh sb="41" eb="42">
      <t>トウ</t>
    </rPh>
    <rPh sb="42" eb="45">
      <t>ショウメイショ</t>
    </rPh>
    <phoneticPr fontId="1"/>
  </si>
  <si>
    <r>
      <t>4．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組合員長期原票（非加入共済組合から回送されたとき）　5．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証明書類　6．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その他</t>
    </r>
    <rPh sb="3" eb="6">
      <t>クミアイイン</t>
    </rPh>
    <rPh sb="6" eb="8">
      <t>チョウキ</t>
    </rPh>
    <rPh sb="8" eb="10">
      <t>ゲンピョウ</t>
    </rPh>
    <rPh sb="11" eb="12">
      <t>ヒ</t>
    </rPh>
    <rPh sb="12" eb="14">
      <t>カニュウ</t>
    </rPh>
    <rPh sb="14" eb="16">
      <t>キョウサイ</t>
    </rPh>
    <rPh sb="16" eb="18">
      <t>クミアイ</t>
    </rPh>
    <rPh sb="20" eb="22">
      <t>カイソウ</t>
    </rPh>
    <rPh sb="32" eb="34">
      <t>ショウメイ</t>
    </rPh>
    <rPh sb="34" eb="36">
      <t>ショルイ</t>
    </rPh>
    <rPh sb="42" eb="43">
      <t>タ</t>
    </rPh>
    <phoneticPr fontId="1"/>
  </si>
  <si>
    <t>基礎年金番号</t>
    <rPh sb="0" eb="4">
      <t>キソネンキン</t>
    </rPh>
    <rPh sb="4" eb="6">
      <t>バンゴウ</t>
    </rPh>
    <phoneticPr fontId="1"/>
  </si>
  <si>
    <t>コード①</t>
    <phoneticPr fontId="1"/>
  </si>
  <si>
    <t>コード②</t>
    <phoneticPr fontId="1"/>
  </si>
  <si>
    <r>
      <t>令和</t>
    </r>
    <r>
      <rPr>
        <sz val="11"/>
        <color theme="1"/>
        <rFont val="HGS行書体"/>
        <family val="4"/>
        <charset val="128"/>
      </rPr>
      <t xml:space="preserve"> 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S行書体"/>
        <family val="4"/>
        <charset val="128"/>
      </rPr>
      <t xml:space="preserve">  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HGS行書体"/>
        <family val="4"/>
        <charset val="128"/>
      </rPr>
      <t xml:space="preserve"> 　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10" eb="11">
      <t>ツキ</t>
    </rPh>
    <rPh sb="15" eb="16">
      <t>ニチ</t>
    </rPh>
    <phoneticPr fontId="1"/>
  </si>
  <si>
    <t>（連絡先電話番号　　　　　　　　　　　　　　　　　　　　　　　　）</t>
    <phoneticPr fontId="1"/>
  </si>
  <si>
    <r>
      <rPr>
        <sz val="11"/>
        <color theme="1"/>
        <rFont val="ＭＳ 明朝"/>
        <family val="1"/>
        <charset val="128"/>
      </rPr>
      <t>文部科学省</t>
    </r>
    <r>
      <rPr>
        <sz val="10"/>
        <color theme="1"/>
        <rFont val="ＭＳ 明朝"/>
        <family val="1"/>
        <charset val="128"/>
      </rPr>
      <t>　　共済組合</t>
    </r>
    <rPh sb="0" eb="5">
      <t>モンブカガクショウ</t>
    </rPh>
    <rPh sb="7" eb="9">
      <t>キョウサイ</t>
    </rPh>
    <rPh sb="9" eb="11">
      <t>クミアイ</t>
    </rPh>
    <phoneticPr fontId="1"/>
  </si>
  <si>
    <t>大分大学</t>
    <rPh sb="0" eb="4">
      <t>オオイタダイガク</t>
    </rPh>
    <phoneticPr fontId="1"/>
  </si>
  <si>
    <t>必須</t>
    <rPh sb="0" eb="2">
      <t>ヒッス</t>
    </rPh>
    <phoneticPr fontId="27"/>
  </si>
  <si>
    <t>元号</t>
    <rPh sb="0" eb="2">
      <t>ゲンゴウ</t>
    </rPh>
    <phoneticPr fontId="27"/>
  </si>
  <si>
    <t>年</t>
    <rPh sb="0" eb="1">
      <t>ネン</t>
    </rPh>
    <phoneticPr fontId="27"/>
  </si>
  <si>
    <t>月</t>
    <rPh sb="0" eb="1">
      <t>ゲツ</t>
    </rPh>
    <phoneticPr fontId="27"/>
  </si>
  <si>
    <t>日</t>
    <rPh sb="0" eb="1">
      <t>ニチ</t>
    </rPh>
    <phoneticPr fontId="27"/>
  </si>
  <si>
    <t>令和</t>
  </si>
  <si>
    <t>ｾｲ</t>
    <phoneticPr fontId="27"/>
  </si>
  <si>
    <t>ﾒｲ</t>
    <phoneticPr fontId="27"/>
  </si>
  <si>
    <t>氏名（漢字）</t>
    <rPh sb="0" eb="2">
      <t>シメイ</t>
    </rPh>
    <rPh sb="3" eb="5">
      <t>カンジ</t>
    </rPh>
    <phoneticPr fontId="27"/>
  </si>
  <si>
    <t>姓</t>
    <rPh sb="0" eb="1">
      <t>セイ</t>
    </rPh>
    <phoneticPr fontId="27"/>
  </si>
  <si>
    <t>名</t>
    <rPh sb="0" eb="1">
      <t>ナ</t>
    </rPh>
    <phoneticPr fontId="27"/>
  </si>
  <si>
    <t>生年月日</t>
    <rPh sb="0" eb="4">
      <t>セイネンガッピ</t>
    </rPh>
    <phoneticPr fontId="27"/>
  </si>
  <si>
    <t>性別</t>
    <rPh sb="0" eb="2">
      <t>セイベツ</t>
    </rPh>
    <phoneticPr fontId="27"/>
  </si>
  <si>
    <t>電話番号</t>
    <rPh sb="0" eb="2">
      <t>デンワ</t>
    </rPh>
    <rPh sb="2" eb="4">
      <t>バンゴウ</t>
    </rPh>
    <phoneticPr fontId="33"/>
  </si>
  <si>
    <t>）</t>
    <phoneticPr fontId="1"/>
  </si>
  <si>
    <t>所在地</t>
    <phoneticPr fontId="27"/>
  </si>
  <si>
    <t>電話
番号</t>
    <phoneticPr fontId="27"/>
  </si>
  <si>
    <t>支部名</t>
    <phoneticPr fontId="27"/>
  </si>
  <si>
    <t>所属所名称</t>
    <phoneticPr fontId="27"/>
  </si>
  <si>
    <t>共済組合</t>
    <rPh sb="0" eb="2">
      <t>キョウサイ</t>
    </rPh>
    <rPh sb="2" eb="4">
      <t>クミアイ</t>
    </rPh>
    <phoneticPr fontId="1"/>
  </si>
  <si>
    <t>支部</t>
    <rPh sb="0" eb="2">
      <t>シブ</t>
    </rPh>
    <phoneticPr fontId="1"/>
  </si>
  <si>
    <t>共済組合</t>
    <rPh sb="0" eb="4">
      <t>キョウサイクミアイ</t>
    </rPh>
    <phoneticPr fontId="1"/>
  </si>
  <si>
    <t>支部</t>
    <rPh sb="0" eb="2">
      <t>シブ</t>
    </rPh>
    <phoneticPr fontId="1"/>
  </si>
  <si>
    <t>地方の共済組合名</t>
    <rPh sb="0" eb="2">
      <t>チホウ</t>
    </rPh>
    <rPh sb="3" eb="5">
      <t>キョウサイ</t>
    </rPh>
    <rPh sb="5" eb="7">
      <t>クミアイ</t>
    </rPh>
    <rPh sb="7" eb="8">
      <t>メイ</t>
    </rPh>
    <phoneticPr fontId="27"/>
  </si>
  <si>
    <t>　</t>
    <phoneticPr fontId="1"/>
  </si>
  <si>
    <t>該当がある場合</t>
    <rPh sb="0" eb="2">
      <t>ガイトウ</t>
    </rPh>
    <rPh sb="5" eb="7">
      <t>バアイ</t>
    </rPh>
    <phoneticPr fontId="27"/>
  </si>
  <si>
    <t>　　旧氏名（漢字）</t>
    <rPh sb="2" eb="3">
      <t>キュウ</t>
    </rPh>
    <rPh sb="3" eb="5">
      <t>シメイ</t>
    </rPh>
    <rPh sb="6" eb="8">
      <t>カンジ</t>
    </rPh>
    <phoneticPr fontId="27"/>
  </si>
  <si>
    <t>　　改姓年月日</t>
    <rPh sb="2" eb="7">
      <t>カイセイネンガッピ</t>
    </rPh>
    <phoneticPr fontId="27"/>
  </si>
  <si>
    <t>【長期組合員転出届書 入力シート】</t>
    <rPh sb="1" eb="3">
      <t>チョウキ</t>
    </rPh>
    <rPh sb="3" eb="6">
      <t>クミアイイン</t>
    </rPh>
    <rPh sb="6" eb="8">
      <t>テンシュツ</t>
    </rPh>
    <rPh sb="8" eb="9">
      <t>トドケ</t>
    </rPh>
    <rPh sb="9" eb="10">
      <t>ショ</t>
    </rPh>
    <rPh sb="11" eb="13">
      <t>ニュウリョク</t>
    </rPh>
    <phoneticPr fontId="27"/>
  </si>
  <si>
    <t>資格喪失年月日</t>
    <rPh sb="0" eb="2">
      <t>シカク</t>
    </rPh>
    <rPh sb="2" eb="4">
      <t>ソウシツ</t>
    </rPh>
    <rPh sb="4" eb="7">
      <t>ネンガッピ</t>
    </rPh>
    <phoneticPr fontId="27"/>
  </si>
  <si>
    <t>転出先の情報</t>
    <rPh sb="0" eb="2">
      <t>テンシュツ</t>
    </rPh>
    <rPh sb="2" eb="3">
      <t>サキ</t>
    </rPh>
    <rPh sb="4" eb="6">
      <t>ジョウホウ</t>
    </rPh>
    <phoneticPr fontId="1"/>
  </si>
  <si>
    <r>
      <t>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0" eb="2">
      <t>シメイ</t>
    </rPh>
    <rPh sb="3" eb="5">
      <t>ハンカク</t>
    </rPh>
    <phoneticPr fontId="27"/>
  </si>
  <si>
    <r>
      <t>　　旧氏名（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2" eb="3">
      <t>キュウ</t>
    </rPh>
    <rPh sb="3" eb="5">
      <t>シメイ</t>
    </rPh>
    <rPh sb="6" eb="8">
      <t>ハンカク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</si>
</sst>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HGP行書体"/>
      <family val="4"/>
      <charset val="128"/>
    </font>
    <font>
      <b/>
      <sz val="11"/>
      <color theme="1"/>
      <name val="HGS行書体"/>
      <family val="4"/>
      <charset val="128"/>
    </font>
    <font>
      <sz val="11"/>
      <color theme="1"/>
      <name val="HGS教科書体"/>
      <family val="1"/>
      <charset val="128"/>
    </font>
    <font>
      <sz val="11"/>
      <color theme="1"/>
      <name val="HGS行書体"/>
      <family val="4"/>
      <charset val="128"/>
    </font>
    <font>
      <sz val="12"/>
      <color rgb="FFFF0000"/>
      <name val="ＭＳ Ｐゴシック"/>
      <family val="3"/>
      <charset val="128"/>
    </font>
    <font>
      <b/>
      <sz val="16"/>
      <color theme="1"/>
      <name val="HGS教科書体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color indexed="17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/>
    <xf numFmtId="0" fontId="24" fillId="0" borderId="0"/>
  </cellStyleXfs>
  <cellXfs count="3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0" fillId="0" borderId="2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28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25" fillId="0" borderId="0" xfId="2" applyFont="1" applyAlignment="1" applyProtection="1">
      <alignment vertical="center"/>
    </xf>
    <xf numFmtId="0" fontId="26" fillId="0" borderId="0" xfId="2" applyFont="1" applyProtection="1"/>
    <xf numFmtId="0" fontId="28" fillId="0" borderId="0" xfId="2" applyFont="1" applyProtection="1"/>
    <xf numFmtId="0" fontId="29" fillId="0" borderId="0" xfId="2" applyFont="1" applyAlignment="1" applyProtection="1">
      <alignment vertical="center"/>
    </xf>
    <xf numFmtId="0" fontId="30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25" fillId="0" borderId="0" xfId="2" applyFont="1" applyAlignment="1" applyProtection="1">
      <alignment vertical="center"/>
      <protection locked="0"/>
    </xf>
    <xf numFmtId="0" fontId="30" fillId="0" borderId="0" xfId="2" applyFont="1" applyAlignment="1" applyProtection="1">
      <alignment horizontal="center" vertical="center" wrapText="1"/>
    </xf>
    <xf numFmtId="0" fontId="31" fillId="0" borderId="0" xfId="2" applyFont="1" applyProtection="1"/>
    <xf numFmtId="0" fontId="30" fillId="0" borderId="0" xfId="2" applyFont="1" applyAlignment="1" applyProtection="1">
      <alignment horizontal="center" vertical="center" wrapText="1"/>
      <protection locked="0"/>
    </xf>
    <xf numFmtId="49" fontId="32" fillId="0" borderId="58" xfId="2" applyNumberFormat="1" applyFont="1" applyBorder="1" applyAlignment="1" applyProtection="1">
      <alignment horizontal="center" vertical="center"/>
      <protection locked="0"/>
    </xf>
    <xf numFmtId="49" fontId="32" fillId="0" borderId="59" xfId="2" applyNumberFormat="1" applyFont="1" applyBorder="1" applyAlignment="1" applyProtection="1">
      <alignment horizontal="center" vertical="center"/>
    </xf>
    <xf numFmtId="49" fontId="32" fillId="0" borderId="58" xfId="2" applyNumberFormat="1" applyFont="1" applyBorder="1" applyAlignment="1" applyProtection="1">
      <alignment horizontal="center" vertical="center"/>
    </xf>
    <xf numFmtId="49" fontId="30" fillId="0" borderId="0" xfId="2" applyNumberFormat="1" applyFont="1" applyAlignment="1" applyProtection="1">
      <alignment horizontal="left" vertical="center"/>
    </xf>
    <xf numFmtId="0" fontId="32" fillId="3" borderId="60" xfId="2" applyFont="1" applyFill="1" applyBorder="1" applyAlignment="1" applyProtection="1">
      <alignment vertical="center"/>
    </xf>
    <xf numFmtId="0" fontId="34" fillId="3" borderId="60" xfId="2" applyFont="1" applyFill="1" applyBorder="1" applyAlignment="1" applyProtection="1">
      <alignment horizontal="center" vertical="center" wrapText="1"/>
    </xf>
    <xf numFmtId="49" fontId="32" fillId="0" borderId="0" xfId="2" applyNumberFormat="1" applyFont="1" applyAlignment="1" applyProtection="1">
      <alignment vertical="center"/>
    </xf>
    <xf numFmtId="0" fontId="32" fillId="0" borderId="0" xfId="2" applyFont="1" applyAlignment="1" applyProtection="1">
      <alignment vertical="center"/>
    </xf>
    <xf numFmtId="49" fontId="32" fillId="0" borderId="0" xfId="2" applyNumberFormat="1" applyFont="1" applyAlignment="1" applyProtection="1">
      <alignment vertical="center"/>
      <protection locked="0"/>
    </xf>
    <xf numFmtId="0" fontId="32" fillId="0" borderId="0" xfId="2" applyFont="1" applyAlignment="1">
      <alignment vertical="center"/>
    </xf>
    <xf numFmtId="0" fontId="36" fillId="0" borderId="0" xfId="2" applyFont="1" applyAlignment="1" applyProtection="1">
      <alignment horizontal="center" vertical="center" wrapText="1"/>
    </xf>
    <xf numFmtId="176" fontId="36" fillId="0" borderId="0" xfId="2" applyNumberFormat="1" applyFont="1" applyAlignment="1" applyProtection="1">
      <alignment horizontal="left" vertical="center" wrapText="1"/>
    </xf>
    <xf numFmtId="0" fontId="32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horizontal="left" vertical="center"/>
      <protection locked="0"/>
    </xf>
    <xf numFmtId="0" fontId="32" fillId="0" borderId="0" xfId="2" applyFont="1" applyAlignment="1">
      <alignment horizontal="left" vertical="center"/>
    </xf>
    <xf numFmtId="0" fontId="24" fillId="0" borderId="0" xfId="2" applyAlignment="1" applyProtection="1">
      <alignment vertical="center"/>
    </xf>
    <xf numFmtId="0" fontId="24" fillId="0" borderId="0" xfId="2" applyAlignment="1">
      <alignment vertical="center"/>
    </xf>
    <xf numFmtId="0" fontId="24" fillId="0" borderId="63" xfId="2" applyFont="1" applyBorder="1" applyAlignment="1" applyProtection="1">
      <alignment horizontal="center" vertical="center" shrinkToFit="1"/>
    </xf>
    <xf numFmtId="0" fontId="32" fillId="0" borderId="66" xfId="2" applyFont="1" applyBorder="1" applyAlignment="1" applyProtection="1">
      <alignment vertical="center" shrinkToFit="1"/>
    </xf>
    <xf numFmtId="0" fontId="24" fillId="0" borderId="63" xfId="2" applyBorder="1" applyAlignment="1" applyProtection="1">
      <alignment horizontal="center" vertical="center"/>
    </xf>
    <xf numFmtId="0" fontId="37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vertical="center"/>
      <protection locked="0"/>
    </xf>
    <xf numFmtId="0" fontId="32" fillId="0" borderId="67" xfId="2" applyFont="1" applyBorder="1" applyAlignment="1" applyProtection="1">
      <alignment horizontal="center" vertical="center" shrinkToFit="1"/>
    </xf>
    <xf numFmtId="0" fontId="32" fillId="0" borderId="67" xfId="2" applyFont="1" applyBorder="1" applyAlignment="1" applyProtection="1">
      <alignment vertical="center" shrinkToFit="1"/>
    </xf>
    <xf numFmtId="0" fontId="24" fillId="0" borderId="67" xfId="2" applyBorder="1" applyAlignment="1" applyProtection="1">
      <alignment horizontal="center" vertical="center"/>
    </xf>
    <xf numFmtId="0" fontId="32" fillId="0" borderId="0" xfId="2" applyFont="1" applyAlignment="1" applyProtection="1">
      <alignment vertical="center" shrinkToFit="1"/>
    </xf>
    <xf numFmtId="0" fontId="38" fillId="0" borderId="0" xfId="2" applyFont="1" applyAlignment="1" applyProtection="1">
      <alignment horizontal="center" vertical="center" wrapText="1"/>
    </xf>
    <xf numFmtId="0" fontId="32" fillId="0" borderId="0" xfId="2" applyFont="1" applyAlignment="1" applyProtection="1">
      <alignment vertical="center" shrinkToFit="1"/>
      <protection locked="0"/>
    </xf>
    <xf numFmtId="0" fontId="38" fillId="0" borderId="0" xfId="2" applyFont="1" applyAlignment="1">
      <alignment horizontal="center" vertical="center" wrapText="1"/>
    </xf>
    <xf numFmtId="0" fontId="30" fillId="0" borderId="0" xfId="2" applyFont="1" applyBorder="1" applyAlignment="1" applyProtection="1">
      <alignment horizontal="center" vertical="center" wrapText="1"/>
    </xf>
    <xf numFmtId="0" fontId="24" fillId="0" borderId="0" xfId="2" applyAlignment="1" applyProtection="1">
      <alignment vertical="center"/>
      <protection locked="0"/>
    </xf>
    <xf numFmtId="0" fontId="24" fillId="3" borderId="60" xfId="2" applyFont="1" applyFill="1" applyBorder="1" applyAlignment="1" applyProtection="1">
      <alignment vertical="center"/>
    </xf>
    <xf numFmtId="0" fontId="30" fillId="0" borderId="0" xfId="2" applyFont="1" applyAlignment="1" applyProtection="1">
      <alignment horizontal="center" vertical="center"/>
    </xf>
    <xf numFmtId="0" fontId="41" fillId="0" borderId="0" xfId="2" applyFont="1" applyAlignment="1" applyProtection="1">
      <alignment vertical="center"/>
    </xf>
    <xf numFmtId="0" fontId="42" fillId="0" borderId="0" xfId="2" applyFont="1" applyAlignment="1" applyProtection="1">
      <alignment vertical="center"/>
    </xf>
    <xf numFmtId="0" fontId="31" fillId="0" borderId="0" xfId="2" applyFont="1" applyAlignment="1" applyProtection="1">
      <alignment vertical="center"/>
    </xf>
    <xf numFmtId="0" fontId="30" fillId="0" borderId="0" xfId="2" applyFont="1" applyAlignment="1">
      <alignment horizontal="center" vertical="center"/>
    </xf>
    <xf numFmtId="0" fontId="44" fillId="0" borderId="0" xfId="2" applyFont="1" applyFill="1" applyBorder="1" applyAlignment="1" applyProtection="1">
      <alignment vertical="center"/>
    </xf>
    <xf numFmtId="0" fontId="45" fillId="0" borderId="0" xfId="2" applyFont="1" applyFill="1" applyBorder="1" applyAlignment="1" applyProtection="1">
      <alignment horizontal="center" vertical="center" wrapText="1"/>
    </xf>
    <xf numFmtId="0" fontId="43" fillId="0" borderId="0" xfId="2" applyFont="1" applyFill="1" applyAlignment="1" applyProtection="1">
      <alignment horizontal="center" vertical="center" textRotation="255"/>
    </xf>
    <xf numFmtId="0" fontId="43" fillId="0" borderId="0" xfId="2" applyFont="1" applyBorder="1" applyAlignment="1" applyProtection="1">
      <alignment horizontal="center" vertical="center" textRotation="255"/>
    </xf>
    <xf numFmtId="0" fontId="32" fillId="0" borderId="0" xfId="2" applyFont="1" applyBorder="1" applyAlignment="1" applyProtection="1">
      <alignment vertical="center"/>
    </xf>
    <xf numFmtId="0" fontId="24" fillId="0" borderId="0" xfId="2" applyBorder="1" applyAlignment="1" applyProtection="1">
      <alignment vertical="center"/>
    </xf>
    <xf numFmtId="0" fontId="48" fillId="2" borderId="0" xfId="2" applyFont="1" applyFill="1" applyAlignment="1" applyProtection="1">
      <alignment vertical="center"/>
      <protection locked="0"/>
    </xf>
    <xf numFmtId="0" fontId="37" fillId="2" borderId="0" xfId="2" applyFont="1" applyFill="1" applyAlignment="1" applyProtection="1">
      <alignment horizontal="center" vertical="center" wrapText="1"/>
      <protection locked="0"/>
    </xf>
    <xf numFmtId="49" fontId="24" fillId="2" borderId="0" xfId="2" applyNumberFormat="1" applyFont="1" applyFill="1" applyAlignment="1" applyProtection="1">
      <alignment horizontal="left" vertical="center"/>
      <protection locked="0"/>
    </xf>
    <xf numFmtId="0" fontId="24" fillId="2" borderId="0" xfId="2" applyFont="1" applyFill="1" applyAlignment="1" applyProtection="1">
      <alignment vertical="center"/>
      <protection locked="0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0" xfId="2" applyNumberFormat="1" applyFont="1" applyFill="1" applyAlignment="1" applyProtection="1">
      <alignment vertical="center"/>
      <protection locked="0"/>
    </xf>
    <xf numFmtId="49" fontId="24" fillId="2" borderId="0" xfId="2" applyNumberFormat="1" applyFont="1" applyFill="1" applyAlignment="1" applyProtection="1">
      <alignment vertical="center"/>
      <protection locked="0"/>
    </xf>
    <xf numFmtId="0" fontId="48" fillId="2" borderId="0" xfId="2" applyFont="1" applyFill="1" applyAlignment="1" applyProtection="1">
      <alignment horizontal="center" vertical="center" wrapText="1"/>
      <protection locked="0"/>
    </xf>
    <xf numFmtId="0" fontId="40" fillId="3" borderId="60" xfId="2" applyFont="1" applyFill="1" applyBorder="1" applyAlignment="1" applyProtection="1">
      <alignment vertical="center"/>
    </xf>
    <xf numFmtId="0" fontId="24" fillId="0" borderId="0" xfId="2" applyBorder="1" applyAlignment="1" applyProtection="1">
      <alignment vertical="center"/>
      <protection locked="0"/>
    </xf>
    <xf numFmtId="0" fontId="32" fillId="0" borderId="0" xfId="2" applyFont="1" applyBorder="1" applyAlignment="1" applyProtection="1">
      <alignment vertical="center"/>
      <protection locked="0"/>
    </xf>
    <xf numFmtId="0" fontId="24" fillId="0" borderId="55" xfId="2" applyFont="1" applyBorder="1" applyAlignment="1" applyProtection="1">
      <alignment vertical="center" shrinkToFit="1"/>
    </xf>
    <xf numFmtId="0" fontId="32" fillId="0" borderId="58" xfId="2" applyNumberFormat="1" applyFont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 wrapText="1"/>
    </xf>
    <xf numFmtId="0" fontId="35" fillId="0" borderId="13" xfId="2" applyFont="1" applyBorder="1" applyAlignment="1" applyProtection="1">
      <alignment horizontal="center" vertical="center" wrapText="1"/>
    </xf>
    <xf numFmtId="49" fontId="32" fillId="0" borderId="56" xfId="2" applyNumberFormat="1" applyFont="1" applyBorder="1" applyAlignment="1" applyProtection="1">
      <alignment horizontal="center" vertical="center"/>
    </xf>
    <xf numFmtId="49" fontId="32" fillId="0" borderId="57" xfId="2" applyNumberFormat="1" applyFont="1" applyBorder="1" applyAlignment="1" applyProtection="1">
      <alignment horizontal="center" vertical="center"/>
    </xf>
    <xf numFmtId="0" fontId="24" fillId="0" borderId="64" xfId="2" applyBorder="1" applyAlignment="1" applyProtection="1">
      <alignment horizontal="left" vertical="center"/>
      <protection locked="0"/>
    </xf>
    <xf numFmtId="0" fontId="24" fillId="0" borderId="65" xfId="2" applyBorder="1" applyAlignment="1" applyProtection="1">
      <alignment horizontal="left" vertical="center"/>
      <protection locked="0"/>
    </xf>
    <xf numFmtId="0" fontId="24" fillId="0" borderId="17" xfId="2" applyBorder="1" applyAlignment="1" applyProtection="1">
      <alignment horizontal="left" vertical="center"/>
      <protection locked="0"/>
    </xf>
    <xf numFmtId="0" fontId="24" fillId="0" borderId="18" xfId="2" applyBorder="1" applyAlignment="1" applyProtection="1">
      <alignment horizontal="left" vertical="center"/>
      <protection locked="0"/>
    </xf>
    <xf numFmtId="49" fontId="32" fillId="0" borderId="56" xfId="2" applyNumberFormat="1" applyFont="1" applyBorder="1" applyAlignment="1" applyProtection="1">
      <alignment horizontal="center" vertical="center"/>
      <protection locked="0"/>
    </xf>
    <xf numFmtId="49" fontId="32" fillId="0" borderId="57" xfId="2" applyNumberFormat="1" applyFont="1" applyBorder="1" applyAlignment="1" applyProtection="1">
      <alignment horizontal="center" vertical="center"/>
      <protection locked="0"/>
    </xf>
    <xf numFmtId="0" fontId="43" fillId="0" borderId="68" xfId="2" applyFont="1" applyBorder="1" applyAlignment="1" applyProtection="1">
      <alignment horizontal="center" vertical="center" wrapText="1"/>
    </xf>
    <xf numFmtId="0" fontId="43" fillId="0" borderId="69" xfId="2" applyFont="1" applyBorder="1" applyAlignment="1" applyProtection="1">
      <alignment horizontal="center" vertical="center" wrapText="1"/>
    </xf>
    <xf numFmtId="0" fontId="43" fillId="0" borderId="0" xfId="2" applyFont="1" applyBorder="1" applyAlignment="1" applyProtection="1">
      <alignment horizontal="center" vertical="center" wrapText="1"/>
    </xf>
    <xf numFmtId="0" fontId="43" fillId="0" borderId="13" xfId="2" applyFont="1" applyBorder="1" applyAlignment="1" applyProtection="1">
      <alignment horizontal="center" vertical="center" wrapText="1"/>
    </xf>
    <xf numFmtId="0" fontId="43" fillId="0" borderId="70" xfId="2" applyFont="1" applyBorder="1" applyAlignment="1" applyProtection="1">
      <alignment horizontal="center" vertical="center" wrapText="1"/>
    </xf>
    <xf numFmtId="0" fontId="43" fillId="0" borderId="71" xfId="2" applyFont="1" applyBorder="1" applyAlignment="1" applyProtection="1">
      <alignment horizontal="center" vertical="center" wrapText="1"/>
    </xf>
    <xf numFmtId="0" fontId="49" fillId="0" borderId="72" xfId="2" applyFont="1" applyBorder="1" applyAlignment="1" applyProtection="1">
      <alignment horizontal="center" vertical="center" textRotation="255" wrapText="1"/>
    </xf>
    <xf numFmtId="0" fontId="49" fillId="0" borderId="66" xfId="2" applyFont="1" applyBorder="1" applyAlignment="1" applyProtection="1">
      <alignment horizontal="center" vertical="center" textRotation="255" wrapText="1"/>
    </xf>
    <xf numFmtId="0" fontId="49" fillId="0" borderId="67" xfId="2" applyFont="1" applyBorder="1" applyAlignment="1" applyProtection="1">
      <alignment horizontal="center" vertical="center" textRotation="255" wrapText="1"/>
    </xf>
    <xf numFmtId="49" fontId="39" fillId="0" borderId="61" xfId="2" quotePrefix="1" applyNumberFormat="1" applyFont="1" applyFill="1" applyBorder="1" applyAlignment="1" applyProtection="1">
      <alignment horizontal="left" vertical="center"/>
      <protection locked="0"/>
    </xf>
    <xf numFmtId="49" fontId="39" fillId="0" borderId="59" xfId="2" quotePrefix="1" applyNumberFormat="1" applyFont="1" applyFill="1" applyBorder="1" applyAlignment="1" applyProtection="1">
      <alignment horizontal="left" vertical="center"/>
      <protection locked="0"/>
    </xf>
    <xf numFmtId="49" fontId="39" fillId="0" borderId="62" xfId="2" quotePrefix="1" applyNumberFormat="1" applyFont="1" applyFill="1" applyBorder="1" applyAlignment="1" applyProtection="1">
      <alignment horizontal="left" vertical="center"/>
      <protection locked="0"/>
    </xf>
    <xf numFmtId="0" fontId="32" fillId="0" borderId="61" xfId="2" applyFont="1" applyBorder="1" applyAlignment="1" applyProtection="1">
      <alignment vertical="center"/>
      <protection locked="0"/>
    </xf>
    <xf numFmtId="0" fontId="32" fillId="0" borderId="59" xfId="2" applyFont="1" applyBorder="1" applyAlignment="1" applyProtection="1">
      <alignment vertical="center"/>
      <protection locked="0"/>
    </xf>
    <xf numFmtId="0" fontId="32" fillId="0" borderId="62" xfId="2" applyFont="1" applyBorder="1" applyAlignment="1" applyProtection="1">
      <alignment vertical="center"/>
      <protection locked="0"/>
    </xf>
    <xf numFmtId="0" fontId="32" fillId="0" borderId="61" xfId="2" applyFont="1" applyBorder="1" applyAlignment="1" applyProtection="1">
      <alignment horizontal="left" vertical="center"/>
      <protection locked="0"/>
    </xf>
    <xf numFmtId="0" fontId="32" fillId="0" borderId="59" xfId="2" applyFont="1" applyBorder="1" applyAlignment="1" applyProtection="1">
      <alignment horizontal="left" vertical="center"/>
      <protection locked="0"/>
    </xf>
    <xf numFmtId="0" fontId="32" fillId="0" borderId="62" xfId="2" applyFont="1" applyBorder="1" applyAlignment="1" applyProtection="1">
      <alignment horizontal="left" vertical="center"/>
      <protection locked="0"/>
    </xf>
    <xf numFmtId="0" fontId="32" fillId="0" borderId="9" xfId="2" applyFont="1" applyBorder="1" applyAlignment="1" applyProtection="1">
      <alignment horizontal="left" vertical="center"/>
      <protection locked="0"/>
    </xf>
    <xf numFmtId="0" fontId="32" fillId="0" borderId="10" xfId="2" applyFont="1" applyBorder="1" applyAlignment="1" applyProtection="1">
      <alignment horizontal="left" vertical="center"/>
      <protection locked="0"/>
    </xf>
    <xf numFmtId="0" fontId="32" fillId="0" borderId="11" xfId="2" applyFont="1" applyBorder="1" applyAlignment="1" applyProtection="1">
      <alignment horizontal="left" vertical="center"/>
      <protection locked="0"/>
    </xf>
    <xf numFmtId="49" fontId="32" fillId="0" borderId="61" xfId="2" applyNumberFormat="1" applyFont="1" applyBorder="1" applyAlignment="1" applyProtection="1">
      <alignment horizontal="left" vertical="center"/>
      <protection locked="0"/>
    </xf>
    <xf numFmtId="49" fontId="32" fillId="0" borderId="59" xfId="2" applyNumberFormat="1" applyFont="1" applyBorder="1" applyAlignment="1" applyProtection="1">
      <alignment horizontal="left" vertical="center"/>
      <protection locked="0"/>
    </xf>
    <xf numFmtId="49" fontId="32" fillId="0" borderId="62" xfId="2" applyNumberFormat="1" applyFont="1" applyBorder="1" applyAlignment="1" applyProtection="1">
      <alignment horizontal="left" vertical="center"/>
      <protection locked="0"/>
    </xf>
    <xf numFmtId="0" fontId="24" fillId="0" borderId="59" xfId="2" applyBorder="1" applyAlignment="1" applyProtection="1">
      <alignment vertical="center"/>
      <protection locked="0"/>
    </xf>
    <xf numFmtId="0" fontId="24" fillId="0" borderId="62" xfId="2" applyBorder="1" applyAlignment="1" applyProtection="1">
      <alignment vertical="center"/>
      <protection locked="0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28" xfId="0" applyFont="1" applyBorder="1">
      <alignment vertical="center"/>
    </xf>
    <xf numFmtId="0" fontId="0" fillId="0" borderId="28" xfId="0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5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>
      <alignment vertical="center"/>
    </xf>
    <xf numFmtId="0" fontId="2" fillId="0" borderId="10" xfId="0" applyNumberFormat="1" applyFont="1" applyBorder="1">
      <alignment vertical="center"/>
    </xf>
    <xf numFmtId="0" fontId="2" fillId="0" borderId="12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2" fillId="0" borderId="16" xfId="0" applyNumberFormat="1" applyFont="1" applyBorder="1">
      <alignment vertical="center"/>
    </xf>
    <xf numFmtId="0" fontId="2" fillId="0" borderId="1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 textRotation="255" wrapText="1"/>
    </xf>
    <xf numFmtId="0" fontId="8" fillId="0" borderId="2" xfId="0" applyFont="1" applyBorder="1" applyAlignment="1">
      <alignment vertical="top" textRotation="255" wrapText="1"/>
    </xf>
    <xf numFmtId="0" fontId="8" fillId="0" borderId="3" xfId="0" applyFont="1" applyBorder="1" applyAlignment="1">
      <alignment vertical="top" textRotation="255" wrapText="1"/>
    </xf>
    <xf numFmtId="0" fontId="8" fillId="0" borderId="4" xfId="0" applyFont="1" applyBorder="1" applyAlignment="1">
      <alignment vertical="top" textRotation="255" wrapText="1"/>
    </xf>
    <xf numFmtId="0" fontId="8" fillId="0" borderId="0" xfId="0" applyFont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8" fillId="0" borderId="6" xfId="0" applyFont="1" applyBorder="1" applyAlignment="1">
      <alignment vertical="top" textRotation="255" wrapText="1"/>
    </xf>
    <xf numFmtId="0" fontId="8" fillId="0" borderId="7" xfId="0" applyFont="1" applyBorder="1" applyAlignment="1">
      <alignment vertical="top" textRotation="255" wrapText="1"/>
    </xf>
    <xf numFmtId="0" fontId="8" fillId="0" borderId="8" xfId="0" applyFont="1" applyBorder="1" applyAlignment="1">
      <alignment vertical="top" textRotation="255" wrapText="1"/>
    </xf>
    <xf numFmtId="0" fontId="8" fillId="0" borderId="1" xfId="0" applyFont="1" applyBorder="1" applyAlignment="1">
      <alignment horizontal="center" vertical="top" textRotation="255" wrapText="1"/>
    </xf>
    <xf numFmtId="0" fontId="8" fillId="0" borderId="2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0" xfId="0" applyFont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6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10" fillId="0" borderId="32" xfId="0" applyFont="1" applyBorder="1" applyAlignment="1">
      <alignment horizontal="center" vertical="top" textRotation="255" wrapText="1" shrinkToFit="1"/>
    </xf>
    <xf numFmtId="0" fontId="10" fillId="0" borderId="2" xfId="0" applyFont="1" applyBorder="1" applyAlignment="1">
      <alignment horizontal="center" vertical="top" textRotation="255" shrinkToFit="1"/>
    </xf>
    <xf numFmtId="0" fontId="10" fillId="0" borderId="3" xfId="0" applyFont="1" applyBorder="1" applyAlignment="1">
      <alignment horizontal="center" vertical="top" textRotation="255" shrinkToFit="1"/>
    </xf>
    <xf numFmtId="0" fontId="10" fillId="0" borderId="12" xfId="0" applyFont="1" applyBorder="1" applyAlignment="1">
      <alignment horizontal="center" vertical="top" textRotation="255" shrinkToFit="1"/>
    </xf>
    <xf numFmtId="0" fontId="10" fillId="0" borderId="0" xfId="0" applyFont="1" applyAlignment="1">
      <alignment horizontal="center" vertical="top" textRotation="255" shrinkToFit="1"/>
    </xf>
    <xf numFmtId="0" fontId="10" fillId="0" borderId="5" xfId="0" applyFont="1" applyBorder="1" applyAlignment="1">
      <alignment horizontal="center" vertical="top" textRotation="255" shrinkToFit="1"/>
    </xf>
    <xf numFmtId="0" fontId="10" fillId="0" borderId="16" xfId="0" applyFont="1" applyBorder="1" applyAlignment="1">
      <alignment horizontal="center" vertical="top" textRotation="255" shrinkToFit="1"/>
    </xf>
    <xf numFmtId="0" fontId="10" fillId="0" borderId="17" xfId="0" applyFont="1" applyBorder="1" applyAlignment="1">
      <alignment horizontal="center" vertical="top" textRotation="255" shrinkToFit="1"/>
    </xf>
    <xf numFmtId="0" fontId="10" fillId="0" borderId="20" xfId="0" applyFont="1" applyBorder="1" applyAlignment="1">
      <alignment horizontal="center" vertical="top" textRotation="255" shrinkToFit="1"/>
    </xf>
    <xf numFmtId="0" fontId="7" fillId="0" borderId="9" xfId="0" applyFont="1" applyBorder="1" applyAlignment="1">
      <alignment horizontal="center" vertical="center" textRotation="255" wrapText="1"/>
    </xf>
    <xf numFmtId="0" fontId="11" fillId="0" borderId="1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28574</xdr:colOff>
      <xdr:row>60</xdr:row>
      <xdr:rowOff>47625</xdr:rowOff>
    </xdr:from>
    <xdr:to>
      <xdr:col>104</xdr:col>
      <xdr:colOff>9525</xdr:colOff>
      <xdr:row>61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686799" y="5753100"/>
          <a:ext cx="2381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dist">
            <a:lnSpc>
              <a:spcPts val="1080"/>
            </a:lnSpc>
          </a:pPr>
          <a:r>
            <a:rPr kumimoji="1" lang="ja-JP" altLang="en-US" sz="900"/>
            <a:t>印</a:t>
          </a:r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>
    <xdr:from>
      <xdr:col>98</xdr:col>
      <xdr:colOff>0</xdr:colOff>
      <xdr:row>4</xdr:row>
      <xdr:rowOff>9525</xdr:rowOff>
    </xdr:from>
    <xdr:to>
      <xdr:col>101</xdr:col>
      <xdr:colOff>47625</xdr:colOff>
      <xdr:row>4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8401050" y="552450"/>
          <a:ext cx="3048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76200</xdr:colOff>
      <xdr:row>4</xdr:row>
      <xdr:rowOff>0</xdr:rowOff>
    </xdr:from>
    <xdr:to>
      <xdr:col>98</xdr:col>
      <xdr:colOff>0</xdr:colOff>
      <xdr:row>6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391525" y="542925"/>
          <a:ext cx="9525" cy="1714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19050</xdr:colOff>
      <xdr:row>3</xdr:row>
      <xdr:rowOff>47626</xdr:rowOff>
    </xdr:from>
    <xdr:to>
      <xdr:col>58</xdr:col>
      <xdr:colOff>19050</xdr:colOff>
      <xdr:row>7</xdr:row>
      <xdr:rowOff>47626</xdr:rowOff>
    </xdr:to>
    <xdr:sp macro="" textlink="">
      <xdr:nvSpPr>
        <xdr:cNvPr id="2" name="楕円 1"/>
        <xdr:cNvSpPr/>
      </xdr:nvSpPr>
      <xdr:spPr>
        <a:xfrm>
          <a:off x="4133850" y="504826"/>
          <a:ext cx="85725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1"/>
  <sheetViews>
    <sheetView showGridLines="0" tabSelected="1" view="pageBreakPreview" zoomScaleNormal="100" zoomScaleSheetLayoutView="100" workbookViewId="0">
      <selection activeCell="Q3" sqref="Q3"/>
    </sheetView>
  </sheetViews>
  <sheetFormatPr defaultColWidth="2.25" defaultRowHeight="18" customHeight="1"/>
  <cols>
    <col min="1" max="3" width="3.25" style="40" customWidth="1"/>
    <col min="4" max="4" width="2.75" style="40" customWidth="1"/>
    <col min="5" max="5" width="2.625" style="40" customWidth="1"/>
    <col min="6" max="11" width="3.5" style="40" customWidth="1"/>
    <col min="12" max="13" width="4" style="40" customWidth="1"/>
    <col min="14" max="14" width="5.25" style="40" customWidth="1"/>
    <col min="15" max="25" width="3.5" style="40" customWidth="1"/>
    <col min="26" max="45" width="3.5" style="40" bestFit="1" customWidth="1"/>
    <col min="46" max="51" width="2.25" style="40"/>
    <col min="52" max="52" width="2.25" style="45" customWidth="1"/>
    <col min="53" max="53" width="7.25" style="90" hidden="1" customWidth="1"/>
    <col min="54" max="16384" width="2.25" style="40"/>
  </cols>
  <sheetData>
    <row r="1" spans="1:67" s="41" customFormat="1" ht="23.25" customHeight="1">
      <c r="A1" s="36"/>
      <c r="B1" s="37" t="s">
        <v>84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9"/>
      <c r="P1" s="39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40"/>
      <c r="AZ1" s="42"/>
      <c r="BA1" s="89"/>
    </row>
    <row r="2" spans="1:67" ht="18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67" ht="22.5" customHeight="1">
      <c r="A3" s="43"/>
      <c r="B3" s="50" t="s">
        <v>85</v>
      </c>
      <c r="C3" s="51"/>
      <c r="D3" s="50"/>
      <c r="E3" s="50"/>
      <c r="F3" s="51"/>
      <c r="G3" s="51"/>
      <c r="H3" s="51"/>
      <c r="I3" s="51"/>
      <c r="J3" s="51"/>
      <c r="K3" s="51"/>
      <c r="L3" s="102" t="s">
        <v>56</v>
      </c>
      <c r="M3" s="103"/>
      <c r="N3" s="100" t="s">
        <v>57</v>
      </c>
      <c r="O3" s="104" t="s">
        <v>61</v>
      </c>
      <c r="P3" s="105"/>
      <c r="Q3" s="46"/>
      <c r="R3" s="47" t="s">
        <v>58</v>
      </c>
      <c r="S3" s="46"/>
      <c r="T3" s="47" t="s">
        <v>59</v>
      </c>
      <c r="U3" s="46"/>
      <c r="V3" s="48" t="s">
        <v>60</v>
      </c>
      <c r="W3" s="56"/>
      <c r="X3" s="57"/>
      <c r="Y3" s="56"/>
      <c r="Z3" s="43"/>
      <c r="AA3" s="49"/>
      <c r="AB3" s="43"/>
      <c r="AC3" s="43"/>
      <c r="AD3" s="43"/>
      <c r="AE3" s="43"/>
      <c r="AF3" s="43"/>
      <c r="AG3" s="58"/>
      <c r="AH3" s="58"/>
      <c r="AI3" s="58"/>
      <c r="AJ3" s="58"/>
      <c r="AK3" s="58"/>
      <c r="AL3" s="43"/>
      <c r="AM3" s="43"/>
      <c r="AN3" s="43"/>
      <c r="AO3" s="43"/>
      <c r="AP3" s="43"/>
      <c r="AQ3" s="43"/>
      <c r="AR3" s="43"/>
      <c r="AS3" s="43"/>
      <c r="AZ3" s="59"/>
      <c r="BA3" s="91" t="str">
        <f>O3&amp;Q3&amp;R3&amp;S3&amp;T3&amp;U3&amp;V3</f>
        <v>令和年月日</v>
      </c>
      <c r="BB3" s="60"/>
      <c r="BC3" s="60"/>
      <c r="BD3" s="60"/>
    </row>
    <row r="4" spans="1:67" ht="15" customHeight="1">
      <c r="A4" s="43"/>
      <c r="B4" s="50" t="s">
        <v>87</v>
      </c>
      <c r="C4" s="50"/>
      <c r="D4" s="50"/>
      <c r="E4" s="51"/>
      <c r="F4" s="51"/>
      <c r="G4" s="51"/>
      <c r="H4" s="51"/>
      <c r="I4" s="51"/>
      <c r="J4" s="51"/>
      <c r="K4" s="50"/>
      <c r="L4" s="102" t="s">
        <v>56</v>
      </c>
      <c r="M4" s="103"/>
      <c r="N4" s="63" t="s">
        <v>62</v>
      </c>
      <c r="O4" s="106"/>
      <c r="P4" s="106"/>
      <c r="Q4" s="106"/>
      <c r="R4" s="106"/>
      <c r="S4" s="107"/>
      <c r="T4" s="64"/>
      <c r="U4" s="65" t="s">
        <v>63</v>
      </c>
      <c r="V4" s="106"/>
      <c r="W4" s="106"/>
      <c r="X4" s="106"/>
      <c r="Y4" s="107"/>
      <c r="Z4" s="43"/>
      <c r="AA4" s="66"/>
      <c r="AB4" s="43"/>
      <c r="AC4" s="43"/>
      <c r="AD4" s="43"/>
      <c r="AE4" s="43"/>
      <c r="AF4" s="43"/>
      <c r="AG4" s="53"/>
      <c r="AH4" s="53"/>
      <c r="AI4" s="53"/>
      <c r="AJ4" s="53"/>
      <c r="AK4" s="61"/>
      <c r="AL4" s="61"/>
      <c r="AM4" s="61"/>
      <c r="AN4" s="61"/>
      <c r="AO4" s="61"/>
      <c r="AP4" s="61"/>
      <c r="AQ4" s="61"/>
      <c r="AR4" s="61"/>
      <c r="AS4" s="43"/>
      <c r="AZ4" s="67"/>
      <c r="BA4" s="92" t="str">
        <f>O4&amp;"　"&amp;V4</f>
        <v>　</v>
      </c>
      <c r="BB4" s="67"/>
      <c r="BC4" s="67"/>
      <c r="BD4" s="62"/>
      <c r="BE4" s="62"/>
      <c r="BF4" s="62"/>
      <c r="BG4" s="62"/>
      <c r="BH4" s="62"/>
      <c r="BI4" s="62"/>
      <c r="BJ4" s="62"/>
      <c r="BK4" s="62"/>
    </row>
    <row r="5" spans="1:67" ht="22.5" customHeight="1">
      <c r="A5" s="43"/>
      <c r="B5" s="50" t="s">
        <v>64</v>
      </c>
      <c r="C5" s="50"/>
      <c r="D5" s="51"/>
      <c r="E5" s="51"/>
      <c r="F5" s="51"/>
      <c r="G5" s="50"/>
      <c r="H5" s="51"/>
      <c r="I5" s="50"/>
      <c r="J5" s="51"/>
      <c r="K5" s="50"/>
      <c r="L5" s="102" t="s">
        <v>56</v>
      </c>
      <c r="M5" s="103"/>
      <c r="N5" s="68" t="s">
        <v>65</v>
      </c>
      <c r="O5" s="108"/>
      <c r="P5" s="108"/>
      <c r="Q5" s="108"/>
      <c r="R5" s="108"/>
      <c r="S5" s="109"/>
      <c r="T5" s="69"/>
      <c r="U5" s="70" t="s">
        <v>66</v>
      </c>
      <c r="V5" s="108"/>
      <c r="W5" s="108"/>
      <c r="X5" s="108"/>
      <c r="Y5" s="109"/>
      <c r="Z5" s="43"/>
      <c r="AA5" s="66"/>
      <c r="AB5" s="43"/>
      <c r="AC5" s="43"/>
      <c r="AD5" s="43"/>
      <c r="AE5" s="43"/>
      <c r="AF5" s="43"/>
      <c r="AG5" s="71"/>
      <c r="AH5" s="71"/>
      <c r="AI5" s="72"/>
      <c r="AJ5" s="71"/>
      <c r="AK5" s="53"/>
      <c r="AL5" s="43"/>
      <c r="AM5" s="71"/>
      <c r="AN5" s="71"/>
      <c r="AO5" s="72"/>
      <c r="AP5" s="71"/>
      <c r="AQ5" s="53"/>
      <c r="AR5" s="43"/>
      <c r="AS5" s="43"/>
      <c r="AZ5" s="73"/>
      <c r="BA5" s="93" t="str">
        <f>O5&amp;"　"&amp;V5</f>
        <v>　</v>
      </c>
      <c r="BB5" s="74"/>
      <c r="BC5" s="73"/>
      <c r="BD5" s="55"/>
      <c r="BF5" s="73"/>
      <c r="BG5" s="73"/>
      <c r="BH5" s="74"/>
      <c r="BI5" s="73"/>
      <c r="BJ5" s="55"/>
    </row>
    <row r="6" spans="1:67" ht="15" customHeight="1">
      <c r="A6" s="43"/>
      <c r="B6" s="50" t="s">
        <v>88</v>
      </c>
      <c r="C6" s="50"/>
      <c r="D6" s="50"/>
      <c r="E6" s="51"/>
      <c r="F6" s="51"/>
      <c r="G6" s="51"/>
      <c r="H6" s="51"/>
      <c r="I6" s="51"/>
      <c r="J6" s="51"/>
      <c r="K6" s="50"/>
      <c r="L6" s="112" t="s">
        <v>81</v>
      </c>
      <c r="M6" s="113"/>
      <c r="N6" s="63" t="s">
        <v>62</v>
      </c>
      <c r="O6" s="106"/>
      <c r="P6" s="106"/>
      <c r="Q6" s="106"/>
      <c r="R6" s="106"/>
      <c r="S6" s="107"/>
      <c r="T6" s="64"/>
      <c r="U6" s="65" t="s">
        <v>63</v>
      </c>
      <c r="V6" s="106"/>
      <c r="W6" s="106"/>
      <c r="X6" s="106"/>
      <c r="Y6" s="107"/>
      <c r="Z6" s="43"/>
      <c r="AA6" s="66"/>
      <c r="AB6" s="43"/>
      <c r="AC6" s="43"/>
      <c r="AD6" s="43"/>
      <c r="AE6" s="43"/>
      <c r="AF6" s="43"/>
      <c r="AG6" s="53"/>
      <c r="AH6" s="53"/>
      <c r="AI6" s="53"/>
      <c r="AJ6" s="53"/>
      <c r="AK6" s="61"/>
      <c r="AL6" s="61"/>
      <c r="AM6" s="61"/>
      <c r="AN6" s="61"/>
      <c r="AO6" s="61"/>
      <c r="AP6" s="61"/>
      <c r="AQ6" s="61"/>
      <c r="AR6" s="61"/>
      <c r="AS6" s="43"/>
      <c r="AZ6" s="67"/>
      <c r="BA6" s="92" t="str">
        <f>O6&amp;"　"&amp;V6</f>
        <v>　</v>
      </c>
      <c r="BB6" s="67"/>
      <c r="BC6" s="67"/>
      <c r="BD6" s="62"/>
      <c r="BE6" s="62"/>
      <c r="BF6" s="62"/>
      <c r="BG6" s="62"/>
      <c r="BH6" s="62"/>
      <c r="BI6" s="62"/>
      <c r="BJ6" s="62"/>
      <c r="BK6" s="62"/>
    </row>
    <row r="7" spans="1:67" ht="22.5" customHeight="1">
      <c r="A7" s="43"/>
      <c r="B7" s="50" t="s">
        <v>82</v>
      </c>
      <c r="C7" s="50"/>
      <c r="D7" s="51"/>
      <c r="E7" s="51"/>
      <c r="F7" s="51"/>
      <c r="G7" s="50"/>
      <c r="H7" s="51"/>
      <c r="I7" s="50"/>
      <c r="J7" s="51"/>
      <c r="K7" s="50"/>
      <c r="L7" s="114"/>
      <c r="M7" s="115"/>
      <c r="N7" s="68" t="s">
        <v>65</v>
      </c>
      <c r="O7" s="108"/>
      <c r="P7" s="108"/>
      <c r="Q7" s="108"/>
      <c r="R7" s="108"/>
      <c r="S7" s="109"/>
      <c r="T7" s="69"/>
      <c r="U7" s="70" t="s">
        <v>66</v>
      </c>
      <c r="V7" s="108"/>
      <c r="W7" s="108"/>
      <c r="X7" s="108"/>
      <c r="Y7" s="109"/>
      <c r="Z7" s="43"/>
      <c r="AA7" s="66"/>
      <c r="AB7" s="43"/>
      <c r="AC7" s="43"/>
      <c r="AD7" s="43"/>
      <c r="AE7" s="43"/>
      <c r="AF7" s="43"/>
      <c r="AG7" s="71"/>
      <c r="AH7" s="71"/>
      <c r="AI7" s="72"/>
      <c r="AJ7" s="71"/>
      <c r="AK7" s="53"/>
      <c r="AL7" s="43"/>
      <c r="AM7" s="71"/>
      <c r="AN7" s="71"/>
      <c r="AO7" s="72"/>
      <c r="AP7" s="71"/>
      <c r="AQ7" s="53"/>
      <c r="AR7" s="43"/>
      <c r="AS7" s="43"/>
      <c r="AZ7" s="73"/>
      <c r="BA7" s="93" t="str">
        <f>O7&amp;"　"&amp;V7</f>
        <v>　</v>
      </c>
      <c r="BB7" s="74"/>
      <c r="BC7" s="73"/>
      <c r="BD7" s="55"/>
      <c r="BF7" s="73"/>
      <c r="BG7" s="73"/>
      <c r="BH7" s="74"/>
      <c r="BI7" s="73"/>
      <c r="BJ7" s="55"/>
    </row>
    <row r="8" spans="1:67" ht="24.75" customHeight="1">
      <c r="A8" s="43"/>
      <c r="B8" s="50" t="s">
        <v>83</v>
      </c>
      <c r="C8" s="77"/>
      <c r="D8" s="51"/>
      <c r="E8" s="50"/>
      <c r="F8" s="51"/>
      <c r="G8" s="51"/>
      <c r="H8" s="51"/>
      <c r="I8" s="51"/>
      <c r="J8" s="51"/>
      <c r="K8" s="50"/>
      <c r="L8" s="116"/>
      <c r="M8" s="117"/>
      <c r="N8" s="100" t="s">
        <v>57</v>
      </c>
      <c r="O8" s="110"/>
      <c r="P8" s="111"/>
      <c r="Q8" s="101"/>
      <c r="R8" s="47" t="s">
        <v>58</v>
      </c>
      <c r="S8" s="46"/>
      <c r="T8" s="47" t="s">
        <v>59</v>
      </c>
      <c r="U8" s="46"/>
      <c r="V8" s="48" t="s">
        <v>60</v>
      </c>
      <c r="W8" s="99"/>
      <c r="X8" s="99"/>
      <c r="Y8" s="99"/>
      <c r="Z8" s="99"/>
      <c r="AA8" s="99"/>
      <c r="AB8" s="99"/>
      <c r="AC8" s="99"/>
      <c r="AD8" s="99"/>
      <c r="AE8" s="99"/>
      <c r="AF8" s="43"/>
      <c r="AG8" s="52"/>
      <c r="AH8" s="52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2"/>
      <c r="AU8" s="62"/>
      <c r="AV8" s="62"/>
      <c r="AZ8" s="54"/>
      <c r="BA8" s="95" t="str">
        <f>O8&amp;Q8&amp;R8&amp;S8&amp;T8&amp;U8&amp;V8</f>
        <v>年月日</v>
      </c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</row>
    <row r="9" spans="1:67" ht="22.5" customHeight="1">
      <c r="A9" s="43"/>
      <c r="B9" s="50" t="s">
        <v>67</v>
      </c>
      <c r="C9" s="50"/>
      <c r="D9" s="51"/>
      <c r="E9" s="50"/>
      <c r="F9" s="51"/>
      <c r="G9" s="51"/>
      <c r="H9" s="51"/>
      <c r="I9" s="51"/>
      <c r="J9" s="51"/>
      <c r="K9" s="50"/>
      <c r="L9" s="102" t="s">
        <v>56</v>
      </c>
      <c r="M9" s="103"/>
      <c r="N9" s="100" t="s">
        <v>57</v>
      </c>
      <c r="O9" s="110"/>
      <c r="P9" s="111"/>
      <c r="Q9" s="101"/>
      <c r="R9" s="47" t="s">
        <v>58</v>
      </c>
      <c r="S9" s="46"/>
      <c r="T9" s="47" t="s">
        <v>59</v>
      </c>
      <c r="U9" s="46"/>
      <c r="V9" s="48" t="s">
        <v>60</v>
      </c>
      <c r="W9" s="43"/>
      <c r="X9" s="43"/>
      <c r="Y9" s="56"/>
      <c r="Z9" s="43"/>
      <c r="AA9" s="49"/>
      <c r="AB9" s="43"/>
      <c r="AC9" s="43"/>
      <c r="AD9" s="43"/>
      <c r="AE9" s="43"/>
      <c r="AF9" s="43"/>
      <c r="AG9" s="43"/>
      <c r="AH9" s="58"/>
      <c r="AI9" s="58"/>
      <c r="AJ9" s="58"/>
      <c r="AK9" s="58"/>
      <c r="AL9" s="58"/>
      <c r="AM9" s="43"/>
      <c r="AN9" s="43"/>
      <c r="AO9" s="43"/>
      <c r="AP9" s="43"/>
      <c r="AQ9" s="43"/>
      <c r="AR9" s="43"/>
      <c r="AS9" s="43"/>
      <c r="BA9" s="91" t="str">
        <f>O9&amp;Q9&amp;R9&amp;S9&amp;T9&amp;U9&amp;V9</f>
        <v>年月日</v>
      </c>
      <c r="BB9" s="59"/>
      <c r="BC9" s="60"/>
      <c r="BD9" s="60"/>
      <c r="BE9" s="60"/>
    </row>
    <row r="10" spans="1:67" ht="22.5" customHeight="1">
      <c r="A10" s="43"/>
      <c r="B10" s="50" t="s">
        <v>68</v>
      </c>
      <c r="C10" s="50"/>
      <c r="D10" s="51"/>
      <c r="E10" s="50"/>
      <c r="F10" s="51"/>
      <c r="G10" s="51"/>
      <c r="H10" s="51"/>
      <c r="I10" s="51"/>
      <c r="J10" s="51"/>
      <c r="K10" s="50"/>
      <c r="L10" s="102" t="s">
        <v>56</v>
      </c>
      <c r="M10" s="103"/>
      <c r="N10" s="46"/>
      <c r="O10" s="53"/>
      <c r="P10" s="53"/>
      <c r="Q10" s="53"/>
      <c r="R10" s="53"/>
      <c r="S10" s="43"/>
      <c r="T10" s="43"/>
      <c r="U10" s="75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52"/>
      <c r="AH10" s="53"/>
      <c r="AI10" s="53"/>
      <c r="AJ10" s="53"/>
      <c r="AK10" s="53"/>
      <c r="AL10" s="43"/>
      <c r="AM10" s="43"/>
      <c r="AN10" s="43"/>
      <c r="AO10" s="43"/>
      <c r="AP10" s="43"/>
      <c r="AQ10" s="43"/>
      <c r="AR10" s="43"/>
      <c r="AS10" s="43"/>
      <c r="AZ10" s="54"/>
      <c r="BA10" s="96" t="str">
        <f>IF(O9="昭和","3",IF(O9="平成","4","　"))</f>
        <v>　</v>
      </c>
      <c r="BB10" s="55"/>
      <c r="BC10" s="55"/>
      <c r="BD10" s="55"/>
    </row>
    <row r="11" spans="1:67" ht="22.5" customHeight="1">
      <c r="A11" s="43"/>
      <c r="B11" s="50" t="s">
        <v>69</v>
      </c>
      <c r="C11" s="50"/>
      <c r="D11" s="51"/>
      <c r="E11" s="50"/>
      <c r="F11" s="51"/>
      <c r="G11" s="51"/>
      <c r="H11" s="51"/>
      <c r="I11" s="51"/>
      <c r="J11" s="51"/>
      <c r="K11" s="50"/>
      <c r="L11" s="102" t="s">
        <v>56</v>
      </c>
      <c r="M11" s="103"/>
      <c r="N11" s="121"/>
      <c r="O11" s="122"/>
      <c r="P11" s="122"/>
      <c r="Q11" s="122"/>
      <c r="R11" s="122"/>
      <c r="S11" s="12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52"/>
      <c r="AF11" s="61"/>
      <c r="AG11" s="61"/>
      <c r="AH11" s="61"/>
      <c r="AI11" s="61"/>
      <c r="AJ11" s="61"/>
      <c r="AK11" s="43"/>
      <c r="AL11" s="43"/>
      <c r="AM11" s="43"/>
      <c r="AN11" s="43"/>
      <c r="AO11" s="43"/>
      <c r="AP11" s="43"/>
      <c r="AQ11" s="43"/>
      <c r="AR11" s="43"/>
      <c r="AS11" s="43"/>
      <c r="AX11" s="54"/>
      <c r="AY11" s="62"/>
      <c r="AZ11" s="76"/>
      <c r="BA11" s="92" t="e">
        <f>#REF!&amp;N11&amp;Q11</f>
        <v>#REF!</v>
      </c>
      <c r="BB11" s="62"/>
      <c r="BC11" s="62"/>
    </row>
    <row r="12" spans="1:67" ht="24.75" customHeight="1">
      <c r="A12" s="118" t="s">
        <v>86</v>
      </c>
      <c r="B12" s="97" t="s">
        <v>79</v>
      </c>
      <c r="C12" s="77"/>
      <c r="D12" s="51"/>
      <c r="E12" s="50"/>
      <c r="F12" s="51"/>
      <c r="G12" s="51"/>
      <c r="H12" s="51"/>
      <c r="I12" s="51"/>
      <c r="J12" s="51"/>
      <c r="K12" s="50"/>
      <c r="L12" s="102" t="s">
        <v>56</v>
      </c>
      <c r="M12" s="103"/>
      <c r="N12" s="124"/>
      <c r="O12" s="125"/>
      <c r="P12" s="125"/>
      <c r="Q12" s="125"/>
      <c r="R12" s="125"/>
      <c r="S12" s="125"/>
      <c r="T12" s="125"/>
      <c r="U12" s="125"/>
      <c r="V12" s="126"/>
      <c r="W12" s="98" t="s">
        <v>75</v>
      </c>
      <c r="X12" s="98"/>
      <c r="Y12" s="98"/>
      <c r="Z12" s="98"/>
      <c r="AA12" s="98"/>
      <c r="AB12" s="98"/>
      <c r="AC12" s="98"/>
      <c r="AD12" s="98"/>
      <c r="AE12" s="98"/>
      <c r="AF12" s="43"/>
      <c r="AG12" s="52"/>
      <c r="AH12" s="52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  <c r="AU12" s="62"/>
      <c r="AV12" s="62"/>
      <c r="AZ12" s="54"/>
      <c r="BA12" s="94" t="str">
        <f>N12&amp;" "&amp;N14&amp;" "&amp;N16</f>
        <v xml:space="preserve">  </v>
      </c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</row>
    <row r="13" spans="1:67" ht="24.75" customHeight="1">
      <c r="A13" s="119"/>
      <c r="B13" s="97" t="s">
        <v>73</v>
      </c>
      <c r="C13" s="77"/>
      <c r="D13" s="51" t="s">
        <v>80</v>
      </c>
      <c r="E13" s="50"/>
      <c r="F13" s="51"/>
      <c r="G13" s="51"/>
      <c r="H13" s="51"/>
      <c r="I13" s="51"/>
      <c r="J13" s="51"/>
      <c r="K13" s="50"/>
      <c r="L13" s="102" t="s">
        <v>56</v>
      </c>
      <c r="M13" s="103"/>
      <c r="N13" s="127"/>
      <c r="O13" s="128"/>
      <c r="P13" s="128"/>
      <c r="Q13" s="128"/>
      <c r="R13" s="128"/>
      <c r="S13" s="128"/>
      <c r="T13" s="128"/>
      <c r="U13" s="128"/>
      <c r="V13" s="129"/>
      <c r="W13" s="98" t="s">
        <v>76</v>
      </c>
      <c r="X13" s="98"/>
      <c r="Y13" s="98"/>
      <c r="Z13" s="98"/>
      <c r="AA13" s="98"/>
      <c r="AB13" s="98"/>
      <c r="AC13" s="98"/>
      <c r="AD13" s="98"/>
      <c r="AE13" s="98"/>
      <c r="AF13" s="43"/>
      <c r="AG13" s="52"/>
      <c r="AH13" s="52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2"/>
      <c r="AU13" s="62"/>
      <c r="AV13" s="62"/>
      <c r="AZ13" s="54"/>
      <c r="BA13" s="94" t="e">
        <f>N13&amp;" "&amp;N15&amp;" "&amp;#REF!</f>
        <v>#REF!</v>
      </c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</row>
    <row r="14" spans="1:67" ht="24.75" customHeight="1">
      <c r="A14" s="119"/>
      <c r="B14" s="97" t="s">
        <v>74</v>
      </c>
      <c r="C14" s="77"/>
      <c r="D14" s="51"/>
      <c r="E14" s="50"/>
      <c r="F14" s="51"/>
      <c r="G14" s="51"/>
      <c r="H14" s="51"/>
      <c r="I14" s="51"/>
      <c r="J14" s="51"/>
      <c r="K14" s="50"/>
      <c r="L14" s="102" t="s">
        <v>56</v>
      </c>
      <c r="M14" s="103"/>
      <c r="N14" s="130"/>
      <c r="O14" s="131"/>
      <c r="P14" s="131"/>
      <c r="Q14" s="131"/>
      <c r="R14" s="131"/>
      <c r="S14" s="131"/>
      <c r="T14" s="131"/>
      <c r="U14" s="131"/>
      <c r="V14" s="132"/>
      <c r="W14" s="98" t="s">
        <v>80</v>
      </c>
      <c r="X14" s="98"/>
      <c r="Y14" s="98"/>
      <c r="Z14" s="98"/>
      <c r="AA14" s="98"/>
      <c r="AB14" s="98"/>
      <c r="AC14" s="98"/>
      <c r="AD14" s="98"/>
      <c r="AE14" s="98"/>
      <c r="AF14" s="43"/>
      <c r="AG14" s="52"/>
      <c r="AH14" s="52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2"/>
      <c r="AU14" s="62"/>
      <c r="AV14" s="62"/>
      <c r="AZ14" s="54"/>
      <c r="BA14" s="95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</row>
    <row r="15" spans="1:67" ht="24.75" customHeight="1">
      <c r="A15" s="119"/>
      <c r="B15" s="97" t="s">
        <v>71</v>
      </c>
      <c r="C15" s="77"/>
      <c r="D15" s="51"/>
      <c r="E15" s="50"/>
      <c r="F15" s="51"/>
      <c r="G15" s="51"/>
      <c r="H15" s="51"/>
      <c r="I15" s="51"/>
      <c r="J15" s="51"/>
      <c r="K15" s="50"/>
      <c r="L15" s="102" t="s">
        <v>56</v>
      </c>
      <c r="M15" s="103"/>
      <c r="N15" s="124"/>
      <c r="O15" s="125"/>
      <c r="P15" s="125"/>
      <c r="Q15" s="125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7"/>
      <c r="AF15" s="43"/>
      <c r="AG15" s="52"/>
      <c r="AH15" s="52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2"/>
      <c r="AU15" s="62"/>
      <c r="AV15" s="62"/>
      <c r="AZ15" s="54"/>
      <c r="BA15" s="95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</row>
    <row r="16" spans="1:67" ht="24.75" customHeight="1">
      <c r="A16" s="120"/>
      <c r="B16" s="97" t="s">
        <v>72</v>
      </c>
      <c r="C16" s="77"/>
      <c r="D16" s="51"/>
      <c r="E16" s="50"/>
      <c r="F16" s="51"/>
      <c r="G16" s="51"/>
      <c r="H16" s="51"/>
      <c r="I16" s="51"/>
      <c r="J16" s="51"/>
      <c r="K16" s="50"/>
      <c r="L16" s="102" t="s">
        <v>56</v>
      </c>
      <c r="M16" s="103"/>
      <c r="N16" s="133"/>
      <c r="O16" s="134"/>
      <c r="P16" s="134"/>
      <c r="Q16" s="134"/>
      <c r="R16" s="134"/>
      <c r="S16" s="134"/>
      <c r="T16" s="134"/>
      <c r="U16" s="134"/>
      <c r="V16" s="135"/>
      <c r="W16" s="98"/>
      <c r="X16" s="98"/>
      <c r="Y16" s="98"/>
      <c r="Z16" s="98"/>
      <c r="AA16" s="98"/>
      <c r="AB16" s="98"/>
      <c r="AC16" s="98"/>
      <c r="AD16" s="98"/>
      <c r="AE16" s="98"/>
      <c r="AF16" s="43"/>
      <c r="AG16" s="52"/>
      <c r="AH16" s="52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2"/>
      <c r="AU16" s="62"/>
      <c r="AV16" s="62"/>
      <c r="AZ16" s="54"/>
      <c r="BA16" s="95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</row>
    <row r="17" spans="1:67" s="82" customFormat="1" ht="21.75" customHeight="1">
      <c r="A17" s="78"/>
      <c r="B17" s="79"/>
      <c r="C17" s="80"/>
      <c r="D17" s="78"/>
      <c r="E17" s="81"/>
      <c r="F17" s="78"/>
      <c r="G17" s="78"/>
      <c r="H17" s="78"/>
      <c r="I17" s="78"/>
      <c r="J17" s="78"/>
      <c r="K17" s="81"/>
      <c r="L17" s="81"/>
      <c r="M17" s="81"/>
      <c r="N17" s="53"/>
      <c r="O17" s="53"/>
      <c r="P17" s="53"/>
      <c r="Q17" s="53"/>
      <c r="R17" s="53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53"/>
      <c r="AH17" s="53"/>
      <c r="AI17" s="53"/>
      <c r="AJ17" s="53"/>
      <c r="AK17" s="53"/>
      <c r="AL17" s="78"/>
      <c r="AM17" s="78"/>
      <c r="AN17" s="78"/>
      <c r="AO17" s="78"/>
      <c r="AP17" s="78"/>
      <c r="AQ17" s="78"/>
      <c r="AR17" s="78"/>
      <c r="AS17" s="78"/>
      <c r="AZ17" s="67"/>
      <c r="BA17" s="92"/>
      <c r="BB17" s="67"/>
      <c r="BC17" s="55"/>
      <c r="BD17" s="55"/>
    </row>
    <row r="18" spans="1:67" ht="22.5" customHeight="1">
      <c r="A18" s="43"/>
      <c r="B18" s="83"/>
      <c r="C18" s="83"/>
      <c r="D18" s="84"/>
      <c r="E18" s="83"/>
      <c r="F18" s="84"/>
      <c r="G18" s="84"/>
      <c r="H18" s="84"/>
      <c r="I18" s="84"/>
      <c r="J18" s="84"/>
      <c r="K18" s="83"/>
      <c r="L18" s="85"/>
      <c r="M18" s="86"/>
      <c r="N18" s="87"/>
      <c r="O18" s="87"/>
      <c r="P18" s="87"/>
      <c r="Q18" s="87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43"/>
      <c r="AG18" s="52"/>
      <c r="AH18" s="52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2"/>
      <c r="AU18" s="62"/>
      <c r="AV18" s="62"/>
      <c r="AZ18" s="54"/>
      <c r="BA18" s="95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</row>
    <row r="19" spans="1:67" ht="18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67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1" spans="1:67" ht="18" customHeight="1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</sheetData>
  <sheetProtection algorithmName="SHA-512" hashValue="AlwdXAqgBrc5LkUqPcQm4OO3HrF3KW+yeabbXLaCOiaFZAIc49BnTiQ6nwf0QQVK9r4W32Q0jRSdMLtPLi1BMQ==" saltValue="UvhcgyBmpTOcQRDx9MTlGw==" spinCount="100000" sheet="1" objects="1" scenarios="1" selectLockedCells="1"/>
  <mergeCells count="30">
    <mergeCell ref="A12:A16"/>
    <mergeCell ref="O6:S6"/>
    <mergeCell ref="V6:Y6"/>
    <mergeCell ref="O7:S7"/>
    <mergeCell ref="V7:Y7"/>
    <mergeCell ref="N11:S11"/>
    <mergeCell ref="N12:V12"/>
    <mergeCell ref="N13:V13"/>
    <mergeCell ref="N14:V14"/>
    <mergeCell ref="N16:V16"/>
    <mergeCell ref="L15:M15"/>
    <mergeCell ref="N15:AE15"/>
    <mergeCell ref="L16:M16"/>
    <mergeCell ref="L12:M12"/>
    <mergeCell ref="L13:M13"/>
    <mergeCell ref="L14:M14"/>
    <mergeCell ref="L11:M11"/>
    <mergeCell ref="V4:Y4"/>
    <mergeCell ref="L5:M5"/>
    <mergeCell ref="O5:S5"/>
    <mergeCell ref="V5:Y5"/>
    <mergeCell ref="L9:M9"/>
    <mergeCell ref="O9:P9"/>
    <mergeCell ref="O8:P8"/>
    <mergeCell ref="L6:M8"/>
    <mergeCell ref="L3:M3"/>
    <mergeCell ref="O3:P3"/>
    <mergeCell ref="L4:M4"/>
    <mergeCell ref="O4:S4"/>
    <mergeCell ref="L10:M10"/>
  </mergeCells>
  <phoneticPr fontId="1"/>
  <conditionalFormatting sqref="N5:O5 N15:AE15 Q9 S9 N10 O9 N12:N14">
    <cfRule type="containsBlanks" dxfId="13" priority="33">
      <formula>LEN(TRIM(N5))=0</formula>
    </cfRule>
  </conditionalFormatting>
  <conditionalFormatting sqref="V5:Y5">
    <cfRule type="containsBlanks" dxfId="12" priority="32">
      <formula>LEN(TRIM(V5))=0</formula>
    </cfRule>
  </conditionalFormatting>
  <conditionalFormatting sqref="N4:O4">
    <cfRule type="containsBlanks" dxfId="11" priority="31">
      <formula>LEN(TRIM(N4))=0</formula>
    </cfRule>
  </conditionalFormatting>
  <conditionalFormatting sqref="V4:Y4">
    <cfRule type="containsBlanks" dxfId="10" priority="30">
      <formula>LEN(TRIM(V4))=0</formula>
    </cfRule>
  </conditionalFormatting>
  <conditionalFormatting sqref="U9">
    <cfRule type="containsBlanks" dxfId="9" priority="28">
      <formula>LEN(TRIM(U9))=0</formula>
    </cfRule>
  </conditionalFormatting>
  <conditionalFormatting sqref="Q3 S3 O3">
    <cfRule type="containsBlanks" dxfId="8" priority="26">
      <formula>LEN(TRIM(O3))=0</formula>
    </cfRule>
  </conditionalFormatting>
  <conditionalFormatting sqref="N9">
    <cfRule type="containsBlanks" dxfId="7" priority="27">
      <formula>LEN(TRIM(N9))=0</formula>
    </cfRule>
  </conditionalFormatting>
  <conditionalFormatting sqref="U3">
    <cfRule type="containsBlanks" dxfId="6" priority="25">
      <formula>LEN(TRIM(U3))=0</formula>
    </cfRule>
  </conditionalFormatting>
  <conditionalFormatting sqref="N3">
    <cfRule type="containsBlanks" dxfId="5" priority="24">
      <formula>LEN(TRIM(N3))=0</formula>
    </cfRule>
  </conditionalFormatting>
  <conditionalFormatting sqref="N16">
    <cfRule type="containsBlanks" dxfId="4" priority="15">
      <formula>LEN(TRIM(N16))=0</formula>
    </cfRule>
  </conditionalFormatting>
  <conditionalFormatting sqref="N11:S11">
    <cfRule type="containsBlanks" dxfId="3" priority="16">
      <formula>LEN(TRIM(N11))=0</formula>
    </cfRule>
  </conditionalFormatting>
  <conditionalFormatting sqref="N7">
    <cfRule type="containsBlanks" dxfId="2" priority="8">
      <formula>LEN(TRIM(N7))=0</formula>
    </cfRule>
  </conditionalFormatting>
  <conditionalFormatting sqref="N6">
    <cfRule type="containsBlanks" dxfId="1" priority="6">
      <formula>LEN(TRIM(N6))=0</formula>
    </cfRule>
  </conditionalFormatting>
  <conditionalFormatting sqref="N8">
    <cfRule type="containsBlanks" dxfId="0" priority="2">
      <formula>LEN(TRIM(N8))=0</formula>
    </cfRule>
  </conditionalFormatting>
  <dataValidations count="8">
    <dataValidation type="list" allowBlank="1" showInputMessage="1" showErrorMessage="1" sqref="O9:P9">
      <formula1>"昭和,平成"</formula1>
    </dataValidation>
    <dataValidation type="list" imeMode="disabled" allowBlank="1" showInputMessage="1" showErrorMessage="1" sqref="N10">
      <formula1>"1.男,2.女"</formula1>
    </dataValidation>
    <dataValidation imeMode="hiragana" allowBlank="1" showInputMessage="1" showErrorMessage="1" sqref="AJ7 AP7 AM7:AN7 AZ7:BA7 BC7 BI7 N12:N16 O15:V15 W12:AE16 T4:T7 BI5 BC5 AZ5:BA5 AM5:AN5 AP5 AJ5 AG5:AH5 BF7:BG7 BF5:BG5 AG7:AH7 W8:AE8 N3:N9 O5:S5 V5:Y5 V7:Y7 O7:S7"/>
    <dataValidation imeMode="halfKatakana" allowBlank="1" showInputMessage="1" showErrorMessage="1" sqref="V4:Y4 O4:S4 AG4:AJ4 AZ4:BC4 N18:Q18 V6:Y6 O6:S6 AG6:AJ6 AZ6:BC6"/>
    <dataValidation imeMode="disabled" allowBlank="1" showInputMessage="1" showErrorMessage="1" sqref="AG12:AH16 AZ12:BA16 AH9:AI9 BA9:BB9 AZ10 AE11 AG10 AX11 AG18:AH18 AZ18:BA18 AZ3:BA3 AG3:AH3 AG8:AH8 AZ8:BA8"/>
    <dataValidation type="list" showInputMessage="1" showErrorMessage="1" sqref="N17 AG17 AZ17">
      <formula1>"選択して下さい,62:氏名変更,63:住所変更,79:情報提供停止"</formula1>
    </dataValidation>
    <dataValidation type="list" allowBlank="1" showInputMessage="1" showErrorMessage="1" sqref="O8:P8">
      <formula1>"昭和,平成,令和"</formula1>
    </dataValidation>
    <dataValidation type="whole" operator="greaterThan" allowBlank="1" showInputMessage="1" showErrorMessage="1" error="元年の場合は「1」と入力してください。" sqref="Q8:Q9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2" orientation="portrait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432"/>
  <sheetViews>
    <sheetView showGridLines="0" view="pageBreakPreview" topLeftCell="A7" zoomScaleNormal="100" zoomScaleSheetLayoutView="100" workbookViewId="0">
      <selection activeCell="BG41" sqref="BG41:CI44"/>
    </sheetView>
  </sheetViews>
  <sheetFormatPr defaultColWidth="9" defaultRowHeight="13.5"/>
  <cols>
    <col min="1" max="154" width="1.125" style="1" customWidth="1"/>
    <col min="155" max="16384" width="9" style="1"/>
  </cols>
  <sheetData>
    <row r="1" spans="1:1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</row>
    <row r="2" spans="1:117" ht="15.75" customHeight="1">
      <c r="A2" s="33"/>
      <c r="B2" s="33"/>
      <c r="C2" s="2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</row>
    <row r="3" spans="1:117" ht="6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</row>
    <row r="4" spans="1:117" ht="6.75" customHeight="1">
      <c r="A4" s="33"/>
      <c r="B4" s="33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1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277" t="s">
        <v>38</v>
      </c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</row>
    <row r="5" spans="1:117" ht="6.75" customHeight="1">
      <c r="A5" s="33"/>
      <c r="B5" s="33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185" t="s">
        <v>33</v>
      </c>
      <c r="AY5" s="185"/>
      <c r="AZ5" s="185"/>
      <c r="BA5" s="185"/>
      <c r="BB5" s="185"/>
      <c r="BC5" s="185"/>
      <c r="BD5" s="185"/>
      <c r="BE5" s="185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</row>
    <row r="6" spans="1:117" ht="6.75" customHeight="1" thickBot="1">
      <c r="A6" s="33"/>
      <c r="B6" s="3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186" t="s">
        <v>32</v>
      </c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33"/>
      <c r="AW6" s="33"/>
      <c r="AX6" s="185"/>
      <c r="AY6" s="185"/>
      <c r="AZ6" s="185"/>
      <c r="BA6" s="185"/>
      <c r="BB6" s="185"/>
      <c r="BC6" s="185"/>
      <c r="BD6" s="185"/>
      <c r="BE6" s="185"/>
      <c r="BF6" s="33"/>
      <c r="BG6" s="33"/>
      <c r="BH6" s="186" t="s">
        <v>35</v>
      </c>
      <c r="BI6" s="186"/>
      <c r="BJ6" s="186"/>
      <c r="BK6" s="186"/>
      <c r="BL6" s="186"/>
      <c r="BM6" s="186"/>
      <c r="BN6" s="186"/>
      <c r="BO6" s="186"/>
      <c r="BP6" s="186"/>
      <c r="BQ6" s="186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</row>
    <row r="7" spans="1:117" ht="6.75" customHeight="1">
      <c r="A7" s="33"/>
      <c r="B7" s="3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33"/>
      <c r="AW7" s="33"/>
      <c r="AX7" s="185"/>
      <c r="AY7" s="185"/>
      <c r="AZ7" s="185"/>
      <c r="BA7" s="185"/>
      <c r="BB7" s="185"/>
      <c r="BC7" s="185"/>
      <c r="BD7" s="185"/>
      <c r="BE7" s="185"/>
      <c r="BF7" s="33"/>
      <c r="BG7" s="33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16" t="s">
        <v>2</v>
      </c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317"/>
      <c r="CT7" s="187">
        <v>7</v>
      </c>
      <c r="CU7" s="188"/>
      <c r="CV7" s="176">
        <v>8</v>
      </c>
      <c r="CW7" s="188"/>
      <c r="CX7" s="176">
        <v>9</v>
      </c>
      <c r="CY7" s="188"/>
      <c r="CZ7" s="176">
        <v>10</v>
      </c>
      <c r="DA7" s="188"/>
      <c r="DB7" s="176">
        <v>11</v>
      </c>
      <c r="DC7" s="188"/>
      <c r="DD7" s="176">
        <v>12</v>
      </c>
      <c r="DE7" s="188"/>
      <c r="DF7" s="176">
        <v>13</v>
      </c>
      <c r="DG7" s="188"/>
      <c r="DH7" s="176">
        <v>14</v>
      </c>
      <c r="DI7" s="188"/>
      <c r="DJ7" s="176">
        <v>15</v>
      </c>
      <c r="DK7" s="177"/>
      <c r="DL7" s="33"/>
      <c r="DM7" s="33"/>
    </row>
    <row r="8" spans="1:117" ht="6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1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228"/>
      <c r="CT8" s="189"/>
      <c r="CU8" s="182"/>
      <c r="CV8" s="178"/>
      <c r="CW8" s="182"/>
      <c r="CX8" s="178"/>
      <c r="CY8" s="182"/>
      <c r="CZ8" s="178"/>
      <c r="DA8" s="182"/>
      <c r="DB8" s="178"/>
      <c r="DC8" s="182"/>
      <c r="DD8" s="178"/>
      <c r="DE8" s="182"/>
      <c r="DF8" s="178"/>
      <c r="DG8" s="182"/>
      <c r="DH8" s="178"/>
      <c r="DI8" s="182"/>
      <c r="DJ8" s="178"/>
      <c r="DK8" s="179"/>
      <c r="DL8" s="33"/>
      <c r="DM8" s="33"/>
    </row>
    <row r="9" spans="1:117" ht="6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33"/>
      <c r="AW9" s="33"/>
      <c r="AX9" s="185" t="s">
        <v>34</v>
      </c>
      <c r="AY9" s="185"/>
      <c r="AZ9" s="185"/>
      <c r="BA9" s="185"/>
      <c r="BB9" s="185"/>
      <c r="BC9" s="185"/>
      <c r="BD9" s="185"/>
      <c r="BE9" s="185"/>
      <c r="BF9" s="33"/>
      <c r="BG9" s="33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1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228"/>
      <c r="CT9" s="240"/>
      <c r="CU9" s="204"/>
      <c r="CV9" s="144"/>
      <c r="CW9" s="204"/>
      <c r="CX9" s="144"/>
      <c r="CY9" s="204"/>
      <c r="CZ9" s="144"/>
      <c r="DA9" s="204"/>
      <c r="DB9" s="144"/>
      <c r="DC9" s="204"/>
      <c r="DD9" s="144"/>
      <c r="DE9" s="204"/>
      <c r="DF9" s="144"/>
      <c r="DG9" s="204"/>
      <c r="DH9" s="144"/>
      <c r="DI9" s="204"/>
      <c r="DJ9" s="144"/>
      <c r="DK9" s="145"/>
      <c r="DL9" s="33"/>
      <c r="DM9" s="33"/>
    </row>
    <row r="10" spans="1:117" ht="6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33"/>
      <c r="AW10" s="33"/>
      <c r="AX10" s="185"/>
      <c r="AY10" s="185"/>
      <c r="AZ10" s="185"/>
      <c r="BA10" s="185"/>
      <c r="BB10" s="185"/>
      <c r="BC10" s="185"/>
      <c r="BD10" s="185"/>
      <c r="BE10" s="185"/>
      <c r="BF10" s="33"/>
      <c r="BG10" s="33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1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228"/>
      <c r="CT10" s="241"/>
      <c r="CU10" s="205"/>
      <c r="CV10" s="146"/>
      <c r="CW10" s="205"/>
      <c r="CX10" s="146"/>
      <c r="CY10" s="205"/>
      <c r="CZ10" s="146"/>
      <c r="DA10" s="205"/>
      <c r="DB10" s="146"/>
      <c r="DC10" s="205"/>
      <c r="DD10" s="146"/>
      <c r="DE10" s="205"/>
      <c r="DF10" s="146"/>
      <c r="DG10" s="205"/>
      <c r="DH10" s="146"/>
      <c r="DI10" s="205"/>
      <c r="DJ10" s="146"/>
      <c r="DK10" s="147"/>
      <c r="DL10" s="33"/>
      <c r="DM10" s="33"/>
    </row>
    <row r="11" spans="1:117" ht="6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10"/>
      <c r="AV11" s="10"/>
      <c r="AW11" s="10"/>
      <c r="AX11" s="185"/>
      <c r="AY11" s="185"/>
      <c r="AZ11" s="185"/>
      <c r="BA11" s="185"/>
      <c r="BB11" s="185"/>
      <c r="BC11" s="185"/>
      <c r="BD11" s="185"/>
      <c r="BE11" s="185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1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228"/>
      <c r="CT11" s="241"/>
      <c r="CU11" s="205"/>
      <c r="CV11" s="146"/>
      <c r="CW11" s="205"/>
      <c r="CX11" s="146"/>
      <c r="CY11" s="205"/>
      <c r="CZ11" s="146"/>
      <c r="DA11" s="205"/>
      <c r="DB11" s="146"/>
      <c r="DC11" s="205"/>
      <c r="DD11" s="146"/>
      <c r="DE11" s="205"/>
      <c r="DF11" s="146"/>
      <c r="DG11" s="205"/>
      <c r="DH11" s="146"/>
      <c r="DI11" s="205"/>
      <c r="DJ11" s="146"/>
      <c r="DK11" s="147"/>
      <c r="DL11" s="33"/>
      <c r="DM11" s="33"/>
    </row>
    <row r="12" spans="1:117" ht="6.7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10"/>
      <c r="AV12" s="10"/>
      <c r="AW12" s="10"/>
      <c r="AX12" s="10"/>
      <c r="AY12" s="10"/>
      <c r="AZ12" s="10"/>
      <c r="BA12" s="10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19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172"/>
      <c r="CT12" s="242"/>
      <c r="CU12" s="206"/>
      <c r="CV12" s="148"/>
      <c r="CW12" s="206"/>
      <c r="CX12" s="148"/>
      <c r="CY12" s="206"/>
      <c r="CZ12" s="148"/>
      <c r="DA12" s="206"/>
      <c r="DB12" s="148"/>
      <c r="DC12" s="206"/>
      <c r="DD12" s="148"/>
      <c r="DE12" s="206"/>
      <c r="DF12" s="148"/>
      <c r="DG12" s="206"/>
      <c r="DH12" s="148"/>
      <c r="DI12" s="206"/>
      <c r="DJ12" s="148"/>
      <c r="DK12" s="149"/>
      <c r="DL12" s="33"/>
      <c r="DM12" s="33"/>
    </row>
    <row r="13" spans="1:117" ht="6.75" customHeight="1">
      <c r="A13" s="278" t="s">
        <v>23</v>
      </c>
      <c r="B13" s="279"/>
      <c r="C13" s="279"/>
      <c r="D13" s="279"/>
      <c r="E13" s="279"/>
      <c r="F13" s="279"/>
      <c r="G13" s="279"/>
      <c r="H13" s="279"/>
      <c r="I13" s="279"/>
      <c r="J13" s="280"/>
      <c r="K13" s="208" t="s">
        <v>7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10"/>
      <c r="AA13" s="190" t="s">
        <v>54</v>
      </c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2"/>
      <c r="BD13" s="187" t="s">
        <v>50</v>
      </c>
      <c r="BE13" s="224"/>
      <c r="BF13" s="224"/>
      <c r="BG13" s="224"/>
      <c r="BH13" s="224"/>
      <c r="BI13" s="225"/>
      <c r="BJ13" s="196" t="s">
        <v>0</v>
      </c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8"/>
      <c r="BX13" s="155" t="s">
        <v>55</v>
      </c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202" t="s">
        <v>1</v>
      </c>
      <c r="CT13" s="202"/>
      <c r="CU13" s="202"/>
      <c r="CV13" s="202"/>
      <c r="CW13" s="202"/>
      <c r="CX13" s="202"/>
      <c r="CY13" s="203"/>
      <c r="CZ13" s="235" t="s">
        <v>51</v>
      </c>
      <c r="DA13" s="236"/>
      <c r="DB13" s="236"/>
      <c r="DC13" s="236"/>
      <c r="DD13" s="236"/>
      <c r="DE13" s="236"/>
      <c r="DF13" s="296" t="s">
        <v>45</v>
      </c>
      <c r="DG13" s="297"/>
      <c r="DH13" s="297"/>
      <c r="DI13" s="297"/>
      <c r="DJ13" s="297"/>
      <c r="DK13" s="298"/>
      <c r="DL13" s="33"/>
      <c r="DM13" s="33"/>
    </row>
    <row r="14" spans="1:117" ht="6.75" customHeight="1">
      <c r="A14" s="281"/>
      <c r="B14" s="282"/>
      <c r="C14" s="282"/>
      <c r="D14" s="282"/>
      <c r="E14" s="282"/>
      <c r="F14" s="282"/>
      <c r="G14" s="282"/>
      <c r="H14" s="282"/>
      <c r="I14" s="282"/>
      <c r="J14" s="283"/>
      <c r="K14" s="211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3"/>
      <c r="AA14" s="193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5"/>
      <c r="BD14" s="189"/>
      <c r="BE14" s="184"/>
      <c r="BF14" s="184"/>
      <c r="BG14" s="184"/>
      <c r="BH14" s="184"/>
      <c r="BI14" s="226"/>
      <c r="BJ14" s="199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1"/>
      <c r="BX14" s="157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202"/>
      <c r="CT14" s="202"/>
      <c r="CU14" s="202"/>
      <c r="CV14" s="202"/>
      <c r="CW14" s="202"/>
      <c r="CX14" s="202"/>
      <c r="CY14" s="203"/>
      <c r="CZ14" s="237"/>
      <c r="DA14" s="238"/>
      <c r="DB14" s="238"/>
      <c r="DC14" s="238"/>
      <c r="DD14" s="238"/>
      <c r="DE14" s="238"/>
      <c r="DF14" s="299"/>
      <c r="DG14" s="300"/>
      <c r="DH14" s="300"/>
      <c r="DI14" s="300"/>
      <c r="DJ14" s="300"/>
      <c r="DK14" s="301"/>
      <c r="DL14" s="33"/>
      <c r="DM14" s="33"/>
    </row>
    <row r="15" spans="1:117" ht="6.75" customHeight="1">
      <c r="A15" s="281"/>
      <c r="B15" s="282"/>
      <c r="C15" s="282"/>
      <c r="D15" s="282"/>
      <c r="E15" s="282"/>
      <c r="F15" s="282"/>
      <c r="G15" s="282"/>
      <c r="H15" s="282"/>
      <c r="I15" s="282"/>
      <c r="J15" s="283"/>
      <c r="K15" s="211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3"/>
      <c r="AA15" s="193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5"/>
      <c r="BD15" s="170">
        <v>1</v>
      </c>
      <c r="BE15" s="152"/>
      <c r="BF15" s="170">
        <v>2</v>
      </c>
      <c r="BG15" s="173"/>
      <c r="BH15" s="151">
        <v>3</v>
      </c>
      <c r="BI15" s="272"/>
      <c r="BJ15" s="199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1"/>
      <c r="BX15" s="157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202"/>
      <c r="CT15" s="202"/>
      <c r="CU15" s="202"/>
      <c r="CV15" s="202"/>
      <c r="CW15" s="202"/>
      <c r="CX15" s="202"/>
      <c r="CY15" s="203"/>
      <c r="CZ15" s="170">
        <v>4</v>
      </c>
      <c r="DA15" s="173"/>
      <c r="DB15" s="151">
        <v>5</v>
      </c>
      <c r="DC15" s="173"/>
      <c r="DD15" s="151">
        <v>6</v>
      </c>
      <c r="DE15" s="227"/>
      <c r="DF15" s="299"/>
      <c r="DG15" s="300"/>
      <c r="DH15" s="300"/>
      <c r="DI15" s="300"/>
      <c r="DJ15" s="300"/>
      <c r="DK15" s="301"/>
      <c r="DL15" s="33"/>
      <c r="DM15" s="33"/>
    </row>
    <row r="16" spans="1:117" ht="6.75" customHeight="1">
      <c r="A16" s="281"/>
      <c r="B16" s="282"/>
      <c r="C16" s="282"/>
      <c r="D16" s="282"/>
      <c r="E16" s="282"/>
      <c r="F16" s="282"/>
      <c r="G16" s="282"/>
      <c r="H16" s="282"/>
      <c r="I16" s="282"/>
      <c r="J16" s="283"/>
      <c r="K16" s="211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3"/>
      <c r="AA16" s="193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5"/>
      <c r="BD16" s="159"/>
      <c r="BE16" s="154"/>
      <c r="BF16" s="159"/>
      <c r="BG16" s="207"/>
      <c r="BH16" s="153"/>
      <c r="BI16" s="273"/>
      <c r="BJ16" s="199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1"/>
      <c r="BX16" s="157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202"/>
      <c r="CT16" s="202"/>
      <c r="CU16" s="202"/>
      <c r="CV16" s="202"/>
      <c r="CW16" s="202"/>
      <c r="CX16" s="202"/>
      <c r="CY16" s="203"/>
      <c r="CZ16" s="159"/>
      <c r="DA16" s="207"/>
      <c r="DB16" s="153"/>
      <c r="DC16" s="207"/>
      <c r="DD16" s="153"/>
      <c r="DE16" s="160"/>
      <c r="DF16" s="299"/>
      <c r="DG16" s="300"/>
      <c r="DH16" s="300"/>
      <c r="DI16" s="300"/>
      <c r="DJ16" s="300"/>
      <c r="DK16" s="301"/>
      <c r="DL16" s="33"/>
      <c r="DM16" s="33"/>
    </row>
    <row r="17" spans="1:117" ht="6.75" customHeight="1">
      <c r="A17" s="281"/>
      <c r="B17" s="282"/>
      <c r="C17" s="282"/>
      <c r="D17" s="282"/>
      <c r="E17" s="282"/>
      <c r="F17" s="282"/>
      <c r="G17" s="282"/>
      <c r="H17" s="282"/>
      <c r="I17" s="282"/>
      <c r="J17" s="283"/>
      <c r="K17" s="211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3"/>
      <c r="AA17" s="193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5"/>
      <c r="BD17" s="170" t="s">
        <v>43</v>
      </c>
      <c r="BE17" s="152"/>
      <c r="BF17" s="170">
        <v>0</v>
      </c>
      <c r="BG17" s="173"/>
      <c r="BH17" s="151">
        <v>7</v>
      </c>
      <c r="BI17" s="272"/>
      <c r="BJ17" s="199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1"/>
      <c r="BX17" s="157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202"/>
      <c r="CT17" s="202"/>
      <c r="CU17" s="202"/>
      <c r="CV17" s="202"/>
      <c r="CW17" s="202"/>
      <c r="CX17" s="202"/>
      <c r="CY17" s="203"/>
      <c r="CZ17" s="170">
        <v>5</v>
      </c>
      <c r="DA17" s="173"/>
      <c r="DB17" s="151">
        <v>6</v>
      </c>
      <c r="DC17" s="173"/>
      <c r="DD17" s="151">
        <v>0</v>
      </c>
      <c r="DE17" s="152"/>
      <c r="DF17" s="299"/>
      <c r="DG17" s="300"/>
      <c r="DH17" s="300"/>
      <c r="DI17" s="300"/>
      <c r="DJ17" s="300"/>
      <c r="DK17" s="301"/>
      <c r="DL17" s="33"/>
      <c r="DM17" s="33"/>
    </row>
    <row r="18" spans="1:117" ht="6.75" customHeight="1">
      <c r="A18" s="281"/>
      <c r="B18" s="282"/>
      <c r="C18" s="282"/>
      <c r="D18" s="282"/>
      <c r="E18" s="282"/>
      <c r="F18" s="282"/>
      <c r="G18" s="282"/>
      <c r="H18" s="282"/>
      <c r="I18" s="282"/>
      <c r="J18" s="283"/>
      <c r="K18" s="214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6"/>
      <c r="AA18" s="193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5"/>
      <c r="BD18" s="159"/>
      <c r="BE18" s="154"/>
      <c r="BF18" s="159"/>
      <c r="BG18" s="207"/>
      <c r="BH18" s="153"/>
      <c r="BI18" s="273"/>
      <c r="BJ18" s="199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1"/>
      <c r="BX18" s="159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202"/>
      <c r="CT18" s="202"/>
      <c r="CU18" s="202"/>
      <c r="CV18" s="202"/>
      <c r="CW18" s="202"/>
      <c r="CX18" s="202"/>
      <c r="CY18" s="203"/>
      <c r="CZ18" s="159"/>
      <c r="DA18" s="207"/>
      <c r="DB18" s="153"/>
      <c r="DC18" s="207"/>
      <c r="DD18" s="153"/>
      <c r="DE18" s="154"/>
      <c r="DF18" s="299"/>
      <c r="DG18" s="300"/>
      <c r="DH18" s="300"/>
      <c r="DI18" s="300"/>
      <c r="DJ18" s="300"/>
      <c r="DK18" s="301"/>
      <c r="DL18" s="33"/>
      <c r="DM18" s="33"/>
    </row>
    <row r="19" spans="1:117" ht="6.75" customHeight="1">
      <c r="A19" s="281"/>
      <c r="B19" s="282"/>
      <c r="C19" s="282"/>
      <c r="D19" s="282"/>
      <c r="E19" s="282"/>
      <c r="F19" s="282"/>
      <c r="G19" s="282"/>
      <c r="H19" s="282"/>
      <c r="I19" s="282"/>
      <c r="J19" s="283"/>
      <c r="K19" s="217" t="s">
        <v>12</v>
      </c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9"/>
      <c r="AA19" s="229">
        <v>16</v>
      </c>
      <c r="AB19" s="181"/>
      <c r="AC19" s="180">
        <v>17</v>
      </c>
      <c r="AD19" s="181"/>
      <c r="AE19" s="180">
        <v>18</v>
      </c>
      <c r="AF19" s="181"/>
      <c r="AG19" s="180">
        <v>19</v>
      </c>
      <c r="AH19" s="181"/>
      <c r="AI19" s="180">
        <v>20</v>
      </c>
      <c r="AJ19" s="181"/>
      <c r="AK19" s="180">
        <v>21</v>
      </c>
      <c r="AL19" s="181"/>
      <c r="AM19" s="180">
        <v>22</v>
      </c>
      <c r="AN19" s="181"/>
      <c r="AO19" s="180">
        <v>23</v>
      </c>
      <c r="AP19" s="181"/>
      <c r="AQ19" s="180">
        <v>24</v>
      </c>
      <c r="AR19" s="181"/>
      <c r="AS19" s="180">
        <v>25</v>
      </c>
      <c r="AT19" s="181"/>
      <c r="AU19" s="180">
        <v>26</v>
      </c>
      <c r="AV19" s="181"/>
      <c r="AW19" s="180">
        <v>27</v>
      </c>
      <c r="AX19" s="181"/>
      <c r="AY19" s="180">
        <v>28</v>
      </c>
      <c r="AZ19" s="181"/>
      <c r="BA19" s="180">
        <v>29</v>
      </c>
      <c r="BB19" s="181"/>
      <c r="BC19" s="180">
        <v>30</v>
      </c>
      <c r="BD19" s="181"/>
      <c r="BE19" s="180">
        <v>31</v>
      </c>
      <c r="BF19" s="181"/>
      <c r="BG19" s="180">
        <v>32</v>
      </c>
      <c r="BH19" s="181"/>
      <c r="BI19" s="180">
        <v>33</v>
      </c>
      <c r="BJ19" s="181"/>
      <c r="BK19" s="180">
        <v>34</v>
      </c>
      <c r="BL19" s="181"/>
      <c r="BM19" s="180">
        <v>35</v>
      </c>
      <c r="BN19" s="183"/>
      <c r="BO19" s="170" t="s">
        <v>9</v>
      </c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152"/>
      <c r="CF19" s="183" t="s">
        <v>39</v>
      </c>
      <c r="CG19" s="181"/>
      <c r="CH19" s="180" t="s">
        <v>40</v>
      </c>
      <c r="CI19" s="183"/>
      <c r="CJ19" s="183"/>
      <c r="CK19" s="181"/>
      <c r="CL19" s="180" t="s">
        <v>41</v>
      </c>
      <c r="CM19" s="183"/>
      <c r="CN19" s="183"/>
      <c r="CO19" s="181"/>
      <c r="CP19" s="180" t="s">
        <v>42</v>
      </c>
      <c r="CQ19" s="183"/>
      <c r="CR19" s="183"/>
      <c r="CS19" s="230"/>
      <c r="CT19" s="229" t="s">
        <v>10</v>
      </c>
      <c r="CU19" s="183"/>
      <c r="CV19" s="183"/>
      <c r="CW19" s="183"/>
      <c r="CX19" s="183"/>
      <c r="CY19" s="230"/>
      <c r="CZ19" s="263">
        <v>43</v>
      </c>
      <c r="DA19" s="264"/>
      <c r="DB19" s="264"/>
      <c r="DC19" s="264"/>
      <c r="DD19" s="264"/>
      <c r="DE19" s="264"/>
      <c r="DF19" s="299"/>
      <c r="DG19" s="300"/>
      <c r="DH19" s="300"/>
      <c r="DI19" s="300"/>
      <c r="DJ19" s="300"/>
      <c r="DK19" s="301"/>
      <c r="DL19" s="33"/>
      <c r="DM19" s="33"/>
    </row>
    <row r="20" spans="1:117" ht="6.75" customHeight="1">
      <c r="A20" s="281"/>
      <c r="B20" s="282"/>
      <c r="C20" s="282"/>
      <c r="D20" s="282"/>
      <c r="E20" s="282"/>
      <c r="F20" s="282"/>
      <c r="G20" s="282"/>
      <c r="H20" s="282"/>
      <c r="I20" s="282"/>
      <c r="J20" s="283"/>
      <c r="K20" s="220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3"/>
      <c r="AA20" s="189"/>
      <c r="AB20" s="182"/>
      <c r="AC20" s="178"/>
      <c r="AD20" s="182"/>
      <c r="AE20" s="178"/>
      <c r="AF20" s="182"/>
      <c r="AG20" s="178"/>
      <c r="AH20" s="182"/>
      <c r="AI20" s="178"/>
      <c r="AJ20" s="182"/>
      <c r="AK20" s="178"/>
      <c r="AL20" s="182"/>
      <c r="AM20" s="178"/>
      <c r="AN20" s="182"/>
      <c r="AO20" s="178"/>
      <c r="AP20" s="182"/>
      <c r="AQ20" s="178"/>
      <c r="AR20" s="182"/>
      <c r="AS20" s="178"/>
      <c r="AT20" s="182"/>
      <c r="AU20" s="178"/>
      <c r="AV20" s="182"/>
      <c r="AW20" s="178"/>
      <c r="AX20" s="182"/>
      <c r="AY20" s="178"/>
      <c r="AZ20" s="182"/>
      <c r="BA20" s="178"/>
      <c r="BB20" s="182"/>
      <c r="BC20" s="178"/>
      <c r="BD20" s="182"/>
      <c r="BE20" s="178"/>
      <c r="BF20" s="182"/>
      <c r="BG20" s="178"/>
      <c r="BH20" s="182"/>
      <c r="BI20" s="178"/>
      <c r="BJ20" s="182"/>
      <c r="BK20" s="178"/>
      <c r="BL20" s="182"/>
      <c r="BM20" s="178"/>
      <c r="BN20" s="184"/>
      <c r="BO20" s="157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228"/>
      <c r="CF20" s="184"/>
      <c r="CG20" s="182"/>
      <c r="CH20" s="178"/>
      <c r="CI20" s="184"/>
      <c r="CJ20" s="184"/>
      <c r="CK20" s="182"/>
      <c r="CL20" s="178"/>
      <c r="CM20" s="184"/>
      <c r="CN20" s="184"/>
      <c r="CO20" s="182"/>
      <c r="CP20" s="178"/>
      <c r="CQ20" s="184"/>
      <c r="CR20" s="184"/>
      <c r="CS20" s="234"/>
      <c r="CT20" s="231"/>
      <c r="CU20" s="232"/>
      <c r="CV20" s="232"/>
      <c r="CW20" s="232"/>
      <c r="CX20" s="232"/>
      <c r="CY20" s="233"/>
      <c r="CZ20" s="237"/>
      <c r="DA20" s="238"/>
      <c r="DB20" s="238"/>
      <c r="DC20" s="238"/>
      <c r="DD20" s="238"/>
      <c r="DE20" s="238"/>
      <c r="DF20" s="299"/>
      <c r="DG20" s="300"/>
      <c r="DH20" s="300"/>
      <c r="DI20" s="300"/>
      <c r="DJ20" s="300"/>
      <c r="DK20" s="301"/>
      <c r="DL20" s="33"/>
      <c r="DM20" s="33"/>
    </row>
    <row r="21" spans="1:117" ht="6.75" customHeight="1">
      <c r="A21" s="281"/>
      <c r="B21" s="282"/>
      <c r="C21" s="282"/>
      <c r="D21" s="282"/>
      <c r="E21" s="282"/>
      <c r="F21" s="282"/>
      <c r="G21" s="282"/>
      <c r="H21" s="282"/>
      <c r="I21" s="282"/>
      <c r="J21" s="283"/>
      <c r="K21" s="220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3"/>
      <c r="AA21" s="170" t="str">
        <f>MID(入力シート!$BA$4,1,1)</f>
        <v>　</v>
      </c>
      <c r="AB21" s="173"/>
      <c r="AC21" s="151" t="str">
        <f>MID(入力シート!$BA$4,2,1)</f>
        <v/>
      </c>
      <c r="AD21" s="173"/>
      <c r="AE21" s="151" t="str">
        <f>MID(入力シート!$BA$4,3,1)</f>
        <v/>
      </c>
      <c r="AF21" s="173"/>
      <c r="AG21" s="151" t="str">
        <f>MID(入力シート!$BA$4,4,1)</f>
        <v/>
      </c>
      <c r="AH21" s="173"/>
      <c r="AI21" s="151" t="str">
        <f>MID(入力シート!$BA$4,5,1)</f>
        <v/>
      </c>
      <c r="AJ21" s="173"/>
      <c r="AK21" s="151" t="str">
        <f>MID(入力シート!$BA$4,6,1)</f>
        <v/>
      </c>
      <c r="AL21" s="173"/>
      <c r="AM21" s="151" t="str">
        <f>MID(入力シート!$BA$4,7,1)</f>
        <v/>
      </c>
      <c r="AN21" s="173"/>
      <c r="AO21" s="151" t="str">
        <f>MID(入力シート!$BA$4,8,1)</f>
        <v/>
      </c>
      <c r="AP21" s="173"/>
      <c r="AQ21" s="151" t="str">
        <f>MID(入力シート!$BA$4,9,1)</f>
        <v/>
      </c>
      <c r="AR21" s="173"/>
      <c r="AS21" s="151" t="str">
        <f>MID(入力シート!$BA$4,10,1)</f>
        <v/>
      </c>
      <c r="AT21" s="173"/>
      <c r="AU21" s="151" t="str">
        <f>MID(入力シート!$BA$4,11,1)</f>
        <v/>
      </c>
      <c r="AV21" s="173"/>
      <c r="AW21" s="151" t="str">
        <f>MID(入力シート!$BA$4,12,1)</f>
        <v/>
      </c>
      <c r="AX21" s="173"/>
      <c r="AY21" s="151" t="str">
        <f>MID(入力シート!$BA$4,13,1)</f>
        <v/>
      </c>
      <c r="AZ21" s="173"/>
      <c r="BA21" s="151" t="str">
        <f>MID(入力シート!$BA$4,14,1)</f>
        <v/>
      </c>
      <c r="BB21" s="173"/>
      <c r="BC21" s="151" t="str">
        <f>MID(入力シート!$BA$4,15,1)</f>
        <v/>
      </c>
      <c r="BD21" s="173"/>
      <c r="BE21" s="151" t="str">
        <f>MID(入力シート!$BA$4,16,1)</f>
        <v/>
      </c>
      <c r="BF21" s="173"/>
      <c r="BG21" s="151" t="str">
        <f>MID(入力シート!$BA$4,17,1)</f>
        <v/>
      </c>
      <c r="BH21" s="173"/>
      <c r="BI21" s="151" t="str">
        <f>MID(入力シート!$BA$4,18,1)</f>
        <v/>
      </c>
      <c r="BJ21" s="173"/>
      <c r="BK21" s="151" t="str">
        <f>MID(入力シート!$BA$4,19,1)</f>
        <v/>
      </c>
      <c r="BL21" s="173"/>
      <c r="BM21" s="151" t="str">
        <f>MID(入力シート!$BA$4,20,1)</f>
        <v/>
      </c>
      <c r="BN21" s="152"/>
      <c r="BO21" s="157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228"/>
      <c r="CF21" s="183">
        <v>36</v>
      </c>
      <c r="CG21" s="181"/>
      <c r="CH21" s="180">
        <v>37</v>
      </c>
      <c r="CI21" s="181"/>
      <c r="CJ21" s="180">
        <v>38</v>
      </c>
      <c r="CK21" s="181"/>
      <c r="CL21" s="180">
        <v>39</v>
      </c>
      <c r="CM21" s="181"/>
      <c r="CN21" s="180">
        <v>40</v>
      </c>
      <c r="CO21" s="181"/>
      <c r="CP21" s="180">
        <v>41</v>
      </c>
      <c r="CQ21" s="181"/>
      <c r="CR21" s="180">
        <v>42</v>
      </c>
      <c r="CS21" s="183"/>
      <c r="CT21" s="231"/>
      <c r="CU21" s="232"/>
      <c r="CV21" s="232"/>
      <c r="CW21" s="232"/>
      <c r="CX21" s="232"/>
      <c r="CY21" s="233"/>
      <c r="CZ21" s="170" t="s">
        <v>11</v>
      </c>
      <c r="DA21" s="227"/>
      <c r="DB21" s="227"/>
      <c r="DC21" s="227"/>
      <c r="DD21" s="227"/>
      <c r="DE21" s="227"/>
      <c r="DF21" s="299"/>
      <c r="DG21" s="300"/>
      <c r="DH21" s="300"/>
      <c r="DI21" s="300"/>
      <c r="DJ21" s="300"/>
      <c r="DK21" s="301"/>
      <c r="DL21" s="33"/>
      <c r="DM21" s="33"/>
    </row>
    <row r="22" spans="1:117" ht="6.75" customHeight="1">
      <c r="A22" s="281"/>
      <c r="B22" s="282"/>
      <c r="C22" s="282"/>
      <c r="D22" s="282"/>
      <c r="E22" s="282"/>
      <c r="F22" s="282"/>
      <c r="G22" s="282"/>
      <c r="H22" s="282"/>
      <c r="I22" s="282"/>
      <c r="J22" s="283"/>
      <c r="K22" s="220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3"/>
      <c r="AA22" s="159"/>
      <c r="AB22" s="207"/>
      <c r="AC22" s="153"/>
      <c r="AD22" s="207"/>
      <c r="AE22" s="153"/>
      <c r="AF22" s="207"/>
      <c r="AG22" s="153"/>
      <c r="AH22" s="207"/>
      <c r="AI22" s="153"/>
      <c r="AJ22" s="207"/>
      <c r="AK22" s="153"/>
      <c r="AL22" s="207"/>
      <c r="AM22" s="153"/>
      <c r="AN22" s="207"/>
      <c r="AO22" s="153"/>
      <c r="AP22" s="207"/>
      <c r="AQ22" s="153"/>
      <c r="AR22" s="207"/>
      <c r="AS22" s="153"/>
      <c r="AT22" s="207"/>
      <c r="AU22" s="153"/>
      <c r="AV22" s="207"/>
      <c r="AW22" s="153"/>
      <c r="AX22" s="207"/>
      <c r="AY22" s="153"/>
      <c r="AZ22" s="207"/>
      <c r="BA22" s="153"/>
      <c r="BB22" s="207"/>
      <c r="BC22" s="153"/>
      <c r="BD22" s="207"/>
      <c r="BE22" s="153"/>
      <c r="BF22" s="207"/>
      <c r="BG22" s="153"/>
      <c r="BH22" s="207"/>
      <c r="BI22" s="153"/>
      <c r="BJ22" s="207"/>
      <c r="BK22" s="153"/>
      <c r="BL22" s="207"/>
      <c r="BM22" s="153"/>
      <c r="BN22" s="154"/>
      <c r="BO22" s="157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228"/>
      <c r="CF22" s="184"/>
      <c r="CG22" s="182"/>
      <c r="CH22" s="178"/>
      <c r="CI22" s="182"/>
      <c r="CJ22" s="178"/>
      <c r="CK22" s="182"/>
      <c r="CL22" s="178"/>
      <c r="CM22" s="182"/>
      <c r="CN22" s="178"/>
      <c r="CO22" s="182"/>
      <c r="CP22" s="178"/>
      <c r="CQ22" s="182"/>
      <c r="CR22" s="178"/>
      <c r="CS22" s="184"/>
      <c r="CT22" s="231"/>
      <c r="CU22" s="232"/>
      <c r="CV22" s="232"/>
      <c r="CW22" s="232"/>
      <c r="CX22" s="232"/>
      <c r="CY22" s="233"/>
      <c r="CZ22" s="159"/>
      <c r="DA22" s="160"/>
      <c r="DB22" s="160"/>
      <c r="DC22" s="160"/>
      <c r="DD22" s="160"/>
      <c r="DE22" s="160"/>
      <c r="DF22" s="299"/>
      <c r="DG22" s="300"/>
      <c r="DH22" s="300"/>
      <c r="DI22" s="300"/>
      <c r="DJ22" s="300"/>
      <c r="DK22" s="301"/>
      <c r="DL22" s="33"/>
      <c r="DM22" s="33"/>
    </row>
    <row r="23" spans="1:117" ht="6.75" customHeight="1">
      <c r="A23" s="281"/>
      <c r="B23" s="282"/>
      <c r="C23" s="282"/>
      <c r="D23" s="282"/>
      <c r="E23" s="282"/>
      <c r="F23" s="282"/>
      <c r="G23" s="282"/>
      <c r="H23" s="282"/>
      <c r="I23" s="282"/>
      <c r="J23" s="283"/>
      <c r="K23" s="220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3"/>
      <c r="AA23" s="161" t="str">
        <f>入力シート!BA5</f>
        <v>　</v>
      </c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7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228"/>
      <c r="CF23" s="269" t="str">
        <f>入力シート!BA10</f>
        <v>　</v>
      </c>
      <c r="CG23" s="248"/>
      <c r="CH23" s="248" t="str">
        <f>IF(入力シート!$Q$9="","",IF(MID(入力シート!$Q$9,2,1)="","0",MID(入力シート!$Q$9,1,1)))</f>
        <v/>
      </c>
      <c r="CI23" s="248"/>
      <c r="CJ23" s="248" t="str">
        <f>RIGHT(入力シート!$Q$9,1)</f>
        <v/>
      </c>
      <c r="CK23" s="248"/>
      <c r="CL23" s="248" t="str">
        <f>IF(入力シート!$S$9="","",IF(MID(入力シート!$S$9,2,1)="","0",MID(入力シート!$S$9,1,1)))</f>
        <v/>
      </c>
      <c r="CM23" s="248"/>
      <c r="CN23" s="248" t="str">
        <f>RIGHT(入力シート!$S$9,1)</f>
        <v/>
      </c>
      <c r="CO23" s="248"/>
      <c r="CP23" s="248" t="str">
        <f>IF(入力シート!$U$9="","",IF(MID(入力シート!$U$9,2,1)="","0",MID(入力シート!$U$9,1,1)))</f>
        <v/>
      </c>
      <c r="CQ23" s="248"/>
      <c r="CR23" s="248" t="str">
        <f>RIGHT(入力シート!$U$9,1)</f>
        <v/>
      </c>
      <c r="CS23" s="274"/>
      <c r="CT23" s="231"/>
      <c r="CU23" s="232"/>
      <c r="CV23" s="232"/>
      <c r="CW23" s="232"/>
      <c r="CX23" s="232"/>
      <c r="CY23" s="233"/>
      <c r="CZ23" s="251" t="str">
        <f>IF(入力シート!N10="","",入力シート!N10)</f>
        <v/>
      </c>
      <c r="DA23" s="252"/>
      <c r="DB23" s="252"/>
      <c r="DC23" s="252"/>
      <c r="DD23" s="252"/>
      <c r="DE23" s="252"/>
      <c r="DF23" s="299"/>
      <c r="DG23" s="300"/>
      <c r="DH23" s="300"/>
      <c r="DI23" s="300"/>
      <c r="DJ23" s="300"/>
      <c r="DK23" s="301"/>
      <c r="DL23" s="33"/>
      <c r="DM23" s="33"/>
    </row>
    <row r="24" spans="1:117" ht="6.75" customHeight="1">
      <c r="A24" s="281"/>
      <c r="B24" s="282"/>
      <c r="C24" s="282"/>
      <c r="D24" s="282"/>
      <c r="E24" s="282"/>
      <c r="F24" s="282"/>
      <c r="G24" s="282"/>
      <c r="H24" s="282"/>
      <c r="I24" s="282"/>
      <c r="J24" s="283"/>
      <c r="K24" s="220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3"/>
      <c r="AA24" s="164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6"/>
      <c r="BO24" s="157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228"/>
      <c r="CF24" s="270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75"/>
      <c r="CT24" s="231"/>
      <c r="CU24" s="232"/>
      <c r="CV24" s="232"/>
      <c r="CW24" s="232"/>
      <c r="CX24" s="232"/>
      <c r="CY24" s="233"/>
      <c r="CZ24" s="253"/>
      <c r="DA24" s="254"/>
      <c r="DB24" s="254"/>
      <c r="DC24" s="254"/>
      <c r="DD24" s="254"/>
      <c r="DE24" s="254"/>
      <c r="DF24" s="299"/>
      <c r="DG24" s="300"/>
      <c r="DH24" s="300"/>
      <c r="DI24" s="300"/>
      <c r="DJ24" s="300"/>
      <c r="DK24" s="301"/>
      <c r="DL24" s="33"/>
      <c r="DM24" s="33"/>
    </row>
    <row r="25" spans="1:117" ht="6.75" customHeight="1">
      <c r="A25" s="281"/>
      <c r="B25" s="282"/>
      <c r="C25" s="282"/>
      <c r="D25" s="282"/>
      <c r="E25" s="282"/>
      <c r="F25" s="282"/>
      <c r="G25" s="282"/>
      <c r="H25" s="282"/>
      <c r="I25" s="282"/>
      <c r="J25" s="283"/>
      <c r="K25" s="220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3"/>
      <c r="AA25" s="164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6"/>
      <c r="BO25" s="157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228"/>
      <c r="CF25" s="270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75"/>
      <c r="CT25" s="231"/>
      <c r="CU25" s="232"/>
      <c r="CV25" s="232"/>
      <c r="CW25" s="232"/>
      <c r="CX25" s="232"/>
      <c r="CY25" s="233"/>
      <c r="CZ25" s="253"/>
      <c r="DA25" s="254"/>
      <c r="DB25" s="254"/>
      <c r="DC25" s="254"/>
      <c r="DD25" s="254"/>
      <c r="DE25" s="254"/>
      <c r="DF25" s="299"/>
      <c r="DG25" s="300"/>
      <c r="DH25" s="300"/>
      <c r="DI25" s="300"/>
      <c r="DJ25" s="300"/>
      <c r="DK25" s="301"/>
      <c r="DL25" s="33"/>
      <c r="DM25" s="33"/>
    </row>
    <row r="26" spans="1:117" ht="6.75" customHeight="1">
      <c r="A26" s="281"/>
      <c r="B26" s="282"/>
      <c r="C26" s="282"/>
      <c r="D26" s="282"/>
      <c r="E26" s="282"/>
      <c r="F26" s="282"/>
      <c r="G26" s="282"/>
      <c r="H26" s="282"/>
      <c r="I26" s="282"/>
      <c r="J26" s="283"/>
      <c r="K26" s="221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3"/>
      <c r="AA26" s="167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9"/>
      <c r="BO26" s="159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54"/>
      <c r="CF26" s="271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250"/>
      <c r="CS26" s="276"/>
      <c r="CT26" s="189"/>
      <c r="CU26" s="184"/>
      <c r="CV26" s="184"/>
      <c r="CW26" s="184"/>
      <c r="CX26" s="184"/>
      <c r="CY26" s="234"/>
      <c r="CZ26" s="255"/>
      <c r="DA26" s="256"/>
      <c r="DB26" s="256"/>
      <c r="DC26" s="256"/>
      <c r="DD26" s="256"/>
      <c r="DE26" s="256"/>
      <c r="DF26" s="299"/>
      <c r="DG26" s="300"/>
      <c r="DH26" s="300"/>
      <c r="DI26" s="300"/>
      <c r="DJ26" s="300"/>
      <c r="DK26" s="301"/>
      <c r="DL26" s="33"/>
      <c r="DM26" s="33"/>
    </row>
    <row r="27" spans="1:117" ht="6.75" customHeight="1">
      <c r="A27" s="281"/>
      <c r="B27" s="282"/>
      <c r="C27" s="282"/>
      <c r="D27" s="282"/>
      <c r="E27" s="282"/>
      <c r="F27" s="282"/>
      <c r="G27" s="282"/>
      <c r="H27" s="282"/>
      <c r="I27" s="282"/>
      <c r="J27" s="283"/>
      <c r="K27" s="217" t="s">
        <v>8</v>
      </c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9"/>
      <c r="AA27" s="356" t="str">
        <f>IF(入力シート!BA6="","",入力シート!BA6)</f>
        <v>　</v>
      </c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  <c r="BH27" s="357"/>
      <c r="BI27" s="357"/>
      <c r="BJ27" s="357"/>
      <c r="BK27" s="357"/>
      <c r="BL27" s="357"/>
      <c r="BM27" s="357"/>
      <c r="BN27" s="358"/>
      <c r="BO27" s="170" t="s">
        <v>46</v>
      </c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152"/>
      <c r="CA27" s="257" t="str">
        <f>IF(入力シート!BA8="年月日","",入力シート!BA8)</f>
        <v/>
      </c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99"/>
      <c r="DG27" s="300"/>
      <c r="DH27" s="300"/>
      <c r="DI27" s="300"/>
      <c r="DJ27" s="300"/>
      <c r="DK27" s="301"/>
      <c r="DL27" s="33"/>
      <c r="DM27" s="33"/>
    </row>
    <row r="28" spans="1:117" ht="6.75" customHeight="1">
      <c r="A28" s="281"/>
      <c r="B28" s="282"/>
      <c r="C28" s="282"/>
      <c r="D28" s="282"/>
      <c r="E28" s="282"/>
      <c r="F28" s="282"/>
      <c r="G28" s="282"/>
      <c r="H28" s="282"/>
      <c r="I28" s="282"/>
      <c r="J28" s="283"/>
      <c r="K28" s="220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3"/>
      <c r="AA28" s="359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1"/>
      <c r="BO28" s="157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228"/>
      <c r="CA28" s="259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99"/>
      <c r="DG28" s="300"/>
      <c r="DH28" s="300"/>
      <c r="DI28" s="300"/>
      <c r="DJ28" s="300"/>
      <c r="DK28" s="301"/>
      <c r="DL28" s="33"/>
      <c r="DM28" s="33"/>
    </row>
    <row r="29" spans="1:117" ht="8.25" customHeight="1">
      <c r="A29" s="281"/>
      <c r="B29" s="282"/>
      <c r="C29" s="282"/>
      <c r="D29" s="282"/>
      <c r="E29" s="282"/>
      <c r="F29" s="282"/>
      <c r="G29" s="282"/>
      <c r="H29" s="282"/>
      <c r="I29" s="282"/>
      <c r="J29" s="283"/>
      <c r="K29" s="220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3"/>
      <c r="AA29" s="362" t="str">
        <f>IF(入力シート!BA7="","",入力シート!BA7)</f>
        <v>　</v>
      </c>
      <c r="AB29" s="363"/>
      <c r="AC29" s="363"/>
      <c r="AD29" s="363"/>
      <c r="AE29" s="363"/>
      <c r="AF29" s="363"/>
      <c r="AG29" s="363"/>
      <c r="AH29" s="363"/>
      <c r="AI29" s="363"/>
      <c r="AJ29" s="363"/>
      <c r="AK29" s="363"/>
      <c r="AL29" s="363"/>
      <c r="AM29" s="363"/>
      <c r="AN29" s="363"/>
      <c r="AO29" s="363"/>
      <c r="AP29" s="363"/>
      <c r="AQ29" s="363"/>
      <c r="AR29" s="363"/>
      <c r="AS29" s="363"/>
      <c r="AT29" s="363"/>
      <c r="AU29" s="363"/>
      <c r="AV29" s="363"/>
      <c r="AW29" s="363"/>
      <c r="AX29" s="363"/>
      <c r="AY29" s="363"/>
      <c r="AZ29" s="363"/>
      <c r="BA29" s="363"/>
      <c r="BB29" s="363"/>
      <c r="BC29" s="363"/>
      <c r="BD29" s="363"/>
      <c r="BE29" s="363"/>
      <c r="BF29" s="363"/>
      <c r="BG29" s="363"/>
      <c r="BH29" s="363"/>
      <c r="BI29" s="363"/>
      <c r="BJ29" s="363"/>
      <c r="BK29" s="363"/>
      <c r="BL29" s="363"/>
      <c r="BM29" s="363"/>
      <c r="BN29" s="364"/>
      <c r="BO29" s="157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228"/>
      <c r="CA29" s="259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99"/>
      <c r="DG29" s="300"/>
      <c r="DH29" s="300"/>
      <c r="DI29" s="300"/>
      <c r="DJ29" s="300"/>
      <c r="DK29" s="301"/>
      <c r="DL29" s="33"/>
      <c r="DM29" s="33"/>
    </row>
    <row r="30" spans="1:117" ht="8.25" customHeight="1">
      <c r="A30" s="281"/>
      <c r="B30" s="282"/>
      <c r="C30" s="282"/>
      <c r="D30" s="282"/>
      <c r="E30" s="282"/>
      <c r="F30" s="282"/>
      <c r="G30" s="282"/>
      <c r="H30" s="282"/>
      <c r="I30" s="282"/>
      <c r="J30" s="283"/>
      <c r="K30" s="221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3"/>
      <c r="AA30" s="365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7"/>
      <c r="BO30" s="159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54"/>
      <c r="CA30" s="261"/>
      <c r="CB30" s="262"/>
      <c r="CC30" s="262"/>
      <c r="CD30" s="262"/>
      <c r="CE30" s="262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99"/>
      <c r="DG30" s="300"/>
      <c r="DH30" s="300"/>
      <c r="DI30" s="300"/>
      <c r="DJ30" s="300"/>
      <c r="DK30" s="301"/>
      <c r="DL30" s="33"/>
      <c r="DM30" s="33"/>
    </row>
    <row r="31" spans="1:117" ht="6.75" customHeight="1">
      <c r="A31" s="281"/>
      <c r="B31" s="282"/>
      <c r="C31" s="282"/>
      <c r="D31" s="282"/>
      <c r="E31" s="282"/>
      <c r="F31" s="282"/>
      <c r="G31" s="282"/>
      <c r="H31" s="282"/>
      <c r="I31" s="282"/>
      <c r="J31" s="283"/>
      <c r="K31" s="247" t="s">
        <v>13</v>
      </c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5"/>
      <c r="AJ31" s="229" t="s">
        <v>6</v>
      </c>
      <c r="AK31" s="230"/>
      <c r="AL31" s="229" t="s">
        <v>3</v>
      </c>
      <c r="AM31" s="183"/>
      <c r="AN31" s="183"/>
      <c r="AO31" s="230"/>
      <c r="AP31" s="229" t="s">
        <v>4</v>
      </c>
      <c r="AQ31" s="183"/>
      <c r="AR31" s="183"/>
      <c r="AS31" s="230"/>
      <c r="AT31" s="229" t="s">
        <v>5</v>
      </c>
      <c r="AU31" s="183"/>
      <c r="AV31" s="183"/>
      <c r="AW31" s="183"/>
      <c r="AX31" s="243" t="s">
        <v>14</v>
      </c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5"/>
      <c r="BW31" s="229" t="s">
        <v>6</v>
      </c>
      <c r="BX31" s="230"/>
      <c r="BY31" s="229" t="s">
        <v>3</v>
      </c>
      <c r="BZ31" s="183"/>
      <c r="CA31" s="183"/>
      <c r="CB31" s="230"/>
      <c r="CC31" s="229" t="s">
        <v>4</v>
      </c>
      <c r="CD31" s="183"/>
      <c r="CE31" s="183"/>
      <c r="CF31" s="230"/>
      <c r="CG31" s="229" t="s">
        <v>5</v>
      </c>
      <c r="CH31" s="183"/>
      <c r="CI31" s="183"/>
      <c r="CJ31" s="230"/>
      <c r="CK31" s="263" t="s">
        <v>15</v>
      </c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5"/>
      <c r="DB31" s="183"/>
      <c r="DC31" s="183"/>
      <c r="DD31" s="183"/>
      <c r="DE31" s="183"/>
      <c r="DF31" s="299"/>
      <c r="DG31" s="300"/>
      <c r="DH31" s="300"/>
      <c r="DI31" s="300"/>
      <c r="DJ31" s="300"/>
      <c r="DK31" s="301"/>
      <c r="DL31" s="33"/>
      <c r="DM31" s="33"/>
    </row>
    <row r="32" spans="1:117" ht="6.75" customHeight="1">
      <c r="A32" s="281"/>
      <c r="B32" s="282"/>
      <c r="C32" s="282"/>
      <c r="D32" s="282"/>
      <c r="E32" s="282"/>
      <c r="F32" s="282"/>
      <c r="G32" s="282"/>
      <c r="H32" s="282"/>
      <c r="I32" s="282"/>
      <c r="J32" s="283"/>
      <c r="K32" s="211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3"/>
      <c r="AJ32" s="189"/>
      <c r="AK32" s="234"/>
      <c r="AL32" s="189"/>
      <c r="AM32" s="184"/>
      <c r="AN32" s="184"/>
      <c r="AO32" s="234"/>
      <c r="AP32" s="189"/>
      <c r="AQ32" s="184"/>
      <c r="AR32" s="184"/>
      <c r="AS32" s="234"/>
      <c r="AT32" s="189"/>
      <c r="AU32" s="184"/>
      <c r="AV32" s="184"/>
      <c r="AW32" s="184"/>
      <c r="AX32" s="246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3"/>
      <c r="BW32" s="189"/>
      <c r="BX32" s="234"/>
      <c r="BY32" s="189"/>
      <c r="BZ32" s="184"/>
      <c r="CA32" s="184"/>
      <c r="CB32" s="234"/>
      <c r="CC32" s="189"/>
      <c r="CD32" s="184"/>
      <c r="CE32" s="184"/>
      <c r="CF32" s="234"/>
      <c r="CG32" s="189"/>
      <c r="CH32" s="184"/>
      <c r="CI32" s="184"/>
      <c r="CJ32" s="234"/>
      <c r="CK32" s="266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8"/>
      <c r="DB32" s="232"/>
      <c r="DC32" s="232"/>
      <c r="DD32" s="232"/>
      <c r="DE32" s="232"/>
      <c r="DF32" s="299"/>
      <c r="DG32" s="300"/>
      <c r="DH32" s="300"/>
      <c r="DI32" s="300"/>
      <c r="DJ32" s="300"/>
      <c r="DK32" s="301"/>
      <c r="DL32" s="33"/>
      <c r="DM32" s="33"/>
    </row>
    <row r="33" spans="1:117" ht="6.75" customHeight="1">
      <c r="A33" s="281"/>
      <c r="B33" s="282"/>
      <c r="C33" s="282"/>
      <c r="D33" s="282"/>
      <c r="E33" s="282"/>
      <c r="F33" s="282"/>
      <c r="G33" s="282"/>
      <c r="H33" s="282"/>
      <c r="I33" s="282"/>
      <c r="J33" s="283"/>
      <c r="K33" s="211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3"/>
      <c r="AJ33" s="229">
        <v>44</v>
      </c>
      <c r="AK33" s="230"/>
      <c r="AL33" s="229">
        <v>45</v>
      </c>
      <c r="AM33" s="181"/>
      <c r="AN33" s="180">
        <v>46</v>
      </c>
      <c r="AO33" s="230"/>
      <c r="AP33" s="229">
        <v>47</v>
      </c>
      <c r="AQ33" s="181"/>
      <c r="AR33" s="180">
        <v>48</v>
      </c>
      <c r="AS33" s="230"/>
      <c r="AT33" s="229">
        <v>49</v>
      </c>
      <c r="AU33" s="181"/>
      <c r="AV33" s="180">
        <v>50</v>
      </c>
      <c r="AW33" s="183"/>
      <c r="AX33" s="246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3"/>
      <c r="BW33" s="229">
        <v>51</v>
      </c>
      <c r="BX33" s="230"/>
      <c r="BY33" s="229">
        <v>52</v>
      </c>
      <c r="BZ33" s="181"/>
      <c r="CA33" s="180">
        <v>53</v>
      </c>
      <c r="CB33" s="230"/>
      <c r="CC33" s="229">
        <v>54</v>
      </c>
      <c r="CD33" s="181"/>
      <c r="CE33" s="180">
        <v>55</v>
      </c>
      <c r="CF33" s="230"/>
      <c r="CG33" s="229">
        <v>56</v>
      </c>
      <c r="CH33" s="181"/>
      <c r="CI33" s="180">
        <v>57</v>
      </c>
      <c r="CJ33" s="230"/>
      <c r="CK33" s="266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8"/>
      <c r="DB33" s="263">
        <v>58</v>
      </c>
      <c r="DC33" s="264"/>
      <c r="DD33" s="264"/>
      <c r="DE33" s="264"/>
      <c r="DF33" s="299"/>
      <c r="DG33" s="300"/>
      <c r="DH33" s="300"/>
      <c r="DI33" s="300"/>
      <c r="DJ33" s="300"/>
      <c r="DK33" s="301"/>
      <c r="DL33" s="33"/>
      <c r="DM33" s="33"/>
    </row>
    <row r="34" spans="1:117" ht="6.75" customHeight="1">
      <c r="A34" s="281"/>
      <c r="B34" s="282"/>
      <c r="C34" s="282"/>
      <c r="D34" s="282"/>
      <c r="E34" s="282"/>
      <c r="F34" s="282"/>
      <c r="G34" s="282"/>
      <c r="H34" s="282"/>
      <c r="I34" s="282"/>
      <c r="J34" s="283"/>
      <c r="K34" s="211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3"/>
      <c r="AJ34" s="189"/>
      <c r="AK34" s="234"/>
      <c r="AL34" s="189"/>
      <c r="AM34" s="182"/>
      <c r="AN34" s="178"/>
      <c r="AO34" s="234"/>
      <c r="AP34" s="189"/>
      <c r="AQ34" s="182"/>
      <c r="AR34" s="178"/>
      <c r="AS34" s="234"/>
      <c r="AT34" s="189"/>
      <c r="AU34" s="182"/>
      <c r="AV34" s="178"/>
      <c r="AW34" s="184"/>
      <c r="AX34" s="246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3"/>
      <c r="BW34" s="189"/>
      <c r="BX34" s="234"/>
      <c r="BY34" s="189"/>
      <c r="BZ34" s="182"/>
      <c r="CA34" s="178"/>
      <c r="CB34" s="234"/>
      <c r="CC34" s="189"/>
      <c r="CD34" s="182"/>
      <c r="CE34" s="178"/>
      <c r="CF34" s="234"/>
      <c r="CG34" s="189"/>
      <c r="CH34" s="182"/>
      <c r="CI34" s="178"/>
      <c r="CJ34" s="234"/>
      <c r="CK34" s="266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8"/>
      <c r="DB34" s="237"/>
      <c r="DC34" s="238"/>
      <c r="DD34" s="238"/>
      <c r="DE34" s="238"/>
      <c r="DF34" s="299"/>
      <c r="DG34" s="300"/>
      <c r="DH34" s="300"/>
      <c r="DI34" s="300"/>
      <c r="DJ34" s="300"/>
      <c r="DK34" s="301"/>
      <c r="DL34" s="33"/>
      <c r="DM34" s="33"/>
    </row>
    <row r="35" spans="1:117" ht="6.75" customHeight="1">
      <c r="A35" s="281"/>
      <c r="B35" s="282"/>
      <c r="C35" s="282"/>
      <c r="D35" s="282"/>
      <c r="E35" s="282"/>
      <c r="F35" s="282"/>
      <c r="G35" s="282"/>
      <c r="H35" s="282"/>
      <c r="I35" s="282"/>
      <c r="J35" s="283"/>
      <c r="K35" s="211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3"/>
      <c r="AJ35" s="170"/>
      <c r="AK35" s="152"/>
      <c r="AL35" s="170"/>
      <c r="AM35" s="173"/>
      <c r="AN35" s="151"/>
      <c r="AO35" s="152"/>
      <c r="AP35" s="170"/>
      <c r="AQ35" s="173"/>
      <c r="AR35" s="151"/>
      <c r="AS35" s="152"/>
      <c r="AT35" s="170"/>
      <c r="AU35" s="173"/>
      <c r="AV35" s="151"/>
      <c r="AW35" s="152"/>
      <c r="AX35" s="246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3"/>
      <c r="BW35" s="170">
        <v>5</v>
      </c>
      <c r="BX35" s="152"/>
      <c r="BY35" s="170" t="str">
        <f>IF(入力シート!$Q$3="","",IF(MID(入力シート!$Q$3,2,1)="","0",MID(入力シート!$Q$3,1,1)))</f>
        <v/>
      </c>
      <c r="BZ35" s="173"/>
      <c r="CA35" s="151" t="str">
        <f>RIGHT(入力シート!$Q$3,1)</f>
        <v/>
      </c>
      <c r="CB35" s="152"/>
      <c r="CC35" s="170" t="str">
        <f>IF(入力シート!$S$3="","",IF(MID(入力シート!$S$3,2,1)="","0",MID(入力シート!$S$3,1,1)))</f>
        <v/>
      </c>
      <c r="CD35" s="173"/>
      <c r="CE35" s="151" t="str">
        <f>RIGHT(入力シート!$S$3,1)</f>
        <v/>
      </c>
      <c r="CF35" s="152"/>
      <c r="CG35" s="170" t="str">
        <f>IF(入力シート!$U$3="","",IF(MID(入力シート!$U$3,2,1)="","0",MID(入力シート!$U$3,1,1)))</f>
        <v/>
      </c>
      <c r="CH35" s="173"/>
      <c r="CI35" s="151" t="str">
        <f>RIGHT(入力シート!$U$3,1)</f>
        <v/>
      </c>
      <c r="CJ35" s="152"/>
      <c r="CK35" s="266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8"/>
      <c r="DB35" s="158">
        <v>2</v>
      </c>
      <c r="DC35" s="158"/>
      <c r="DD35" s="158"/>
      <c r="DE35" s="158"/>
      <c r="DF35" s="299"/>
      <c r="DG35" s="300"/>
      <c r="DH35" s="300"/>
      <c r="DI35" s="300"/>
      <c r="DJ35" s="300"/>
      <c r="DK35" s="301"/>
      <c r="DL35" s="33"/>
      <c r="DM35" s="33"/>
    </row>
    <row r="36" spans="1:117" ht="6.75" customHeight="1" thickBot="1">
      <c r="A36" s="284"/>
      <c r="B36" s="285"/>
      <c r="C36" s="285"/>
      <c r="D36" s="285"/>
      <c r="E36" s="285"/>
      <c r="F36" s="285"/>
      <c r="G36" s="285"/>
      <c r="H36" s="285"/>
      <c r="I36" s="285"/>
      <c r="J36" s="286"/>
      <c r="K36" s="211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3"/>
      <c r="AJ36" s="171"/>
      <c r="AK36" s="172"/>
      <c r="AL36" s="171"/>
      <c r="AM36" s="174"/>
      <c r="AN36" s="175"/>
      <c r="AO36" s="172"/>
      <c r="AP36" s="171"/>
      <c r="AQ36" s="174"/>
      <c r="AR36" s="175"/>
      <c r="AS36" s="172"/>
      <c r="AT36" s="171"/>
      <c r="AU36" s="174"/>
      <c r="AV36" s="175"/>
      <c r="AW36" s="172"/>
      <c r="AX36" s="246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3"/>
      <c r="BW36" s="171"/>
      <c r="BX36" s="172"/>
      <c r="BY36" s="171"/>
      <c r="BZ36" s="174"/>
      <c r="CA36" s="175"/>
      <c r="CB36" s="172"/>
      <c r="CC36" s="171"/>
      <c r="CD36" s="174"/>
      <c r="CE36" s="175"/>
      <c r="CF36" s="172"/>
      <c r="CG36" s="171"/>
      <c r="CH36" s="174"/>
      <c r="CI36" s="175"/>
      <c r="CJ36" s="172"/>
      <c r="CK36" s="266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8"/>
      <c r="DB36" s="158"/>
      <c r="DC36" s="158"/>
      <c r="DD36" s="158"/>
      <c r="DE36" s="158"/>
      <c r="DF36" s="299"/>
      <c r="DG36" s="300"/>
      <c r="DH36" s="300"/>
      <c r="DI36" s="300"/>
      <c r="DJ36" s="300"/>
      <c r="DK36" s="301"/>
      <c r="DL36" s="33"/>
      <c r="DM36" s="33"/>
    </row>
    <row r="37" spans="1:117" ht="6.75" customHeight="1">
      <c r="A37" s="287" t="s">
        <v>24</v>
      </c>
      <c r="B37" s="288"/>
      <c r="C37" s="288"/>
      <c r="D37" s="288"/>
      <c r="E37" s="288"/>
      <c r="F37" s="288"/>
      <c r="G37" s="288"/>
      <c r="H37" s="288"/>
      <c r="I37" s="288"/>
      <c r="J37" s="289"/>
      <c r="K37" s="208" t="s">
        <v>7</v>
      </c>
      <c r="L37" s="209"/>
      <c r="M37" s="209"/>
      <c r="N37" s="209"/>
      <c r="O37" s="209"/>
      <c r="P37" s="209"/>
      <c r="Q37" s="209"/>
      <c r="R37" s="209"/>
      <c r="S37" s="209"/>
      <c r="T37" s="209"/>
      <c r="U37" s="210"/>
      <c r="V37" s="347" t="str">
        <f>IF(入力シート!N12="","",入力シート!N12)</f>
        <v/>
      </c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209" t="s">
        <v>77</v>
      </c>
      <c r="AY37" s="209"/>
      <c r="AZ37" s="209"/>
      <c r="BA37" s="209"/>
      <c r="BB37" s="209"/>
      <c r="BC37" s="209"/>
      <c r="BD37" s="209"/>
      <c r="BE37" s="209"/>
      <c r="BF37" s="209"/>
      <c r="BG37" s="209"/>
      <c r="BH37" s="210"/>
      <c r="BI37" s="155" t="s">
        <v>18</v>
      </c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317"/>
      <c r="BU37" s="353" t="str">
        <f>IF(入力シート!N13="","",入力シート!N13)</f>
        <v/>
      </c>
      <c r="BV37" s="354"/>
      <c r="BW37" s="354"/>
      <c r="BX37" s="354"/>
      <c r="BY37" s="354"/>
      <c r="BZ37" s="354"/>
      <c r="CA37" s="354"/>
      <c r="CB37" s="354"/>
      <c r="CC37" s="354"/>
      <c r="CD37" s="354"/>
      <c r="CE37" s="354"/>
      <c r="CF37" s="354"/>
      <c r="CG37" s="354"/>
      <c r="CH37" s="354"/>
      <c r="CI37" s="354"/>
      <c r="CJ37" s="354"/>
      <c r="CK37" s="354"/>
      <c r="CL37" s="354"/>
      <c r="CM37" s="354"/>
      <c r="CN37" s="354"/>
      <c r="CO37" s="354"/>
      <c r="CP37" s="354"/>
      <c r="CQ37" s="354"/>
      <c r="CR37" s="354"/>
      <c r="CS37" s="354"/>
      <c r="CT37" s="354"/>
      <c r="CU37" s="354"/>
      <c r="CV37" s="354"/>
      <c r="CW37" s="354"/>
      <c r="CX37" s="156" t="s">
        <v>78</v>
      </c>
      <c r="CY37" s="156"/>
      <c r="CZ37" s="156"/>
      <c r="DA37" s="156"/>
      <c r="DB37" s="156"/>
      <c r="DC37" s="156"/>
      <c r="DD37" s="156"/>
      <c r="DE37" s="317"/>
      <c r="DF37" s="299"/>
      <c r="DG37" s="300"/>
      <c r="DH37" s="300"/>
      <c r="DI37" s="300"/>
      <c r="DJ37" s="300"/>
      <c r="DK37" s="301"/>
      <c r="DL37" s="33"/>
      <c r="DM37" s="33"/>
    </row>
    <row r="38" spans="1:117" ht="6.75" customHeight="1">
      <c r="A38" s="290"/>
      <c r="B38" s="291"/>
      <c r="C38" s="291"/>
      <c r="D38" s="291"/>
      <c r="E38" s="291"/>
      <c r="F38" s="291"/>
      <c r="G38" s="291"/>
      <c r="H38" s="291"/>
      <c r="I38" s="291"/>
      <c r="J38" s="292"/>
      <c r="K38" s="211"/>
      <c r="L38" s="212"/>
      <c r="M38" s="212"/>
      <c r="N38" s="212"/>
      <c r="O38" s="212"/>
      <c r="P38" s="212"/>
      <c r="Q38" s="212"/>
      <c r="R38" s="212"/>
      <c r="S38" s="212"/>
      <c r="T38" s="212"/>
      <c r="U38" s="213"/>
      <c r="V38" s="349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213"/>
      <c r="BI38" s="157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228"/>
      <c r="BU38" s="328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2"/>
      <c r="CY38" s="352"/>
      <c r="CZ38" s="352"/>
      <c r="DA38" s="352"/>
      <c r="DB38" s="352"/>
      <c r="DC38" s="352"/>
      <c r="DD38" s="352"/>
      <c r="DE38" s="228"/>
      <c r="DF38" s="299"/>
      <c r="DG38" s="300"/>
      <c r="DH38" s="300"/>
      <c r="DI38" s="300"/>
      <c r="DJ38" s="300"/>
      <c r="DK38" s="301"/>
      <c r="DL38" s="33"/>
      <c r="DM38" s="33"/>
    </row>
    <row r="39" spans="1:117" ht="6.75" customHeight="1">
      <c r="A39" s="290"/>
      <c r="B39" s="291"/>
      <c r="C39" s="291"/>
      <c r="D39" s="291"/>
      <c r="E39" s="291"/>
      <c r="F39" s="291"/>
      <c r="G39" s="291"/>
      <c r="H39" s="291"/>
      <c r="I39" s="291"/>
      <c r="J39" s="292"/>
      <c r="K39" s="211"/>
      <c r="L39" s="212"/>
      <c r="M39" s="212"/>
      <c r="N39" s="212"/>
      <c r="O39" s="212"/>
      <c r="P39" s="212"/>
      <c r="Q39" s="212"/>
      <c r="R39" s="212"/>
      <c r="S39" s="212"/>
      <c r="T39" s="212"/>
      <c r="U39" s="213"/>
      <c r="V39" s="349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213"/>
      <c r="BI39" s="157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228"/>
      <c r="BU39" s="328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2"/>
      <c r="CY39" s="352"/>
      <c r="CZ39" s="352"/>
      <c r="DA39" s="352"/>
      <c r="DB39" s="352"/>
      <c r="DC39" s="352"/>
      <c r="DD39" s="352"/>
      <c r="DE39" s="228"/>
      <c r="DF39" s="299"/>
      <c r="DG39" s="300"/>
      <c r="DH39" s="300"/>
      <c r="DI39" s="300"/>
      <c r="DJ39" s="300"/>
      <c r="DK39" s="301"/>
      <c r="DL39" s="33"/>
      <c r="DM39" s="33"/>
    </row>
    <row r="40" spans="1:117" ht="6.75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2"/>
      <c r="K40" s="214"/>
      <c r="L40" s="215"/>
      <c r="M40" s="215"/>
      <c r="N40" s="215"/>
      <c r="O40" s="215"/>
      <c r="P40" s="215"/>
      <c r="Q40" s="215"/>
      <c r="R40" s="215"/>
      <c r="S40" s="215"/>
      <c r="T40" s="215"/>
      <c r="U40" s="216"/>
      <c r="V40" s="351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6"/>
      <c r="BI40" s="159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54"/>
      <c r="BU40" s="331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160"/>
      <c r="CY40" s="160"/>
      <c r="CZ40" s="160"/>
      <c r="DA40" s="160"/>
      <c r="DB40" s="160"/>
      <c r="DC40" s="160"/>
      <c r="DD40" s="160"/>
      <c r="DE40" s="154"/>
      <c r="DF40" s="299"/>
      <c r="DG40" s="300"/>
      <c r="DH40" s="300"/>
      <c r="DI40" s="300"/>
      <c r="DJ40" s="300"/>
      <c r="DK40" s="301"/>
      <c r="DL40" s="33"/>
      <c r="DM40" s="33"/>
    </row>
    <row r="41" spans="1:117" ht="6.75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2"/>
      <c r="K41" s="217" t="s">
        <v>16</v>
      </c>
      <c r="L41" s="244"/>
      <c r="M41" s="244"/>
      <c r="N41" s="244"/>
      <c r="O41" s="244"/>
      <c r="P41" s="244"/>
      <c r="Q41" s="244"/>
      <c r="R41" s="244"/>
      <c r="S41" s="244"/>
      <c r="T41" s="244"/>
      <c r="U41" s="245"/>
      <c r="V41" s="243" t="s">
        <v>17</v>
      </c>
      <c r="W41" s="244"/>
      <c r="X41" s="244"/>
      <c r="Y41" s="244"/>
      <c r="Z41" s="244"/>
      <c r="AA41" s="244"/>
      <c r="AB41" s="244"/>
      <c r="AC41" s="245"/>
      <c r="AD41" s="325" t="str">
        <f>IF(入力シート!N14="","",入力シート!N14)</f>
        <v/>
      </c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7"/>
      <c r="AX41" s="243" t="s">
        <v>20</v>
      </c>
      <c r="AY41" s="244"/>
      <c r="AZ41" s="244"/>
      <c r="BA41" s="244"/>
      <c r="BB41" s="244"/>
      <c r="BC41" s="244"/>
      <c r="BD41" s="244"/>
      <c r="BE41" s="244"/>
      <c r="BF41" s="245"/>
      <c r="BG41" s="325" t="str">
        <f>IF(入力シート!N15="","",入力シート!N15)</f>
        <v/>
      </c>
      <c r="BH41" s="326"/>
      <c r="BI41" s="326"/>
      <c r="BJ41" s="326"/>
      <c r="BK41" s="326"/>
      <c r="BL41" s="326"/>
      <c r="BM41" s="326"/>
      <c r="BN41" s="326"/>
      <c r="BO41" s="326"/>
      <c r="BP41" s="326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34" t="s">
        <v>21</v>
      </c>
      <c r="CK41" s="244"/>
      <c r="CL41" s="244"/>
      <c r="CM41" s="244"/>
      <c r="CN41" s="244"/>
      <c r="CO41" s="245"/>
      <c r="CP41" s="263" t="str">
        <f>IF(入力シート!N16="","",入力シート!N16)</f>
        <v/>
      </c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5"/>
      <c r="DF41" s="299"/>
      <c r="DG41" s="300"/>
      <c r="DH41" s="300"/>
      <c r="DI41" s="300"/>
      <c r="DJ41" s="300"/>
      <c r="DK41" s="301"/>
      <c r="DL41" s="33"/>
      <c r="DM41" s="33"/>
    </row>
    <row r="42" spans="1:117" ht="6.75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2"/>
      <c r="K42" s="211"/>
      <c r="L42" s="212"/>
      <c r="M42" s="212"/>
      <c r="N42" s="212"/>
      <c r="O42" s="212"/>
      <c r="P42" s="212"/>
      <c r="Q42" s="212"/>
      <c r="R42" s="212"/>
      <c r="S42" s="212"/>
      <c r="T42" s="212"/>
      <c r="U42" s="213"/>
      <c r="V42" s="246"/>
      <c r="W42" s="212"/>
      <c r="X42" s="212"/>
      <c r="Y42" s="212"/>
      <c r="Z42" s="212"/>
      <c r="AA42" s="212"/>
      <c r="AB42" s="212"/>
      <c r="AC42" s="213"/>
      <c r="AD42" s="328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30"/>
      <c r="AX42" s="246"/>
      <c r="AY42" s="212"/>
      <c r="AZ42" s="212"/>
      <c r="BA42" s="212"/>
      <c r="BB42" s="212"/>
      <c r="BC42" s="212"/>
      <c r="BD42" s="212"/>
      <c r="BE42" s="212"/>
      <c r="BF42" s="213"/>
      <c r="BG42" s="328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29"/>
      <c r="CA42" s="329"/>
      <c r="CB42" s="329"/>
      <c r="CC42" s="329"/>
      <c r="CD42" s="329"/>
      <c r="CE42" s="329"/>
      <c r="CF42" s="329"/>
      <c r="CG42" s="329"/>
      <c r="CH42" s="329"/>
      <c r="CI42" s="329"/>
      <c r="CJ42" s="246"/>
      <c r="CK42" s="212"/>
      <c r="CL42" s="212"/>
      <c r="CM42" s="212"/>
      <c r="CN42" s="212"/>
      <c r="CO42" s="213"/>
      <c r="CP42" s="266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8"/>
      <c r="DF42" s="299"/>
      <c r="DG42" s="300"/>
      <c r="DH42" s="300"/>
      <c r="DI42" s="300"/>
      <c r="DJ42" s="300"/>
      <c r="DK42" s="301"/>
      <c r="DL42" s="33"/>
      <c r="DM42" s="33"/>
    </row>
    <row r="43" spans="1:117" ht="6.75" customHeight="1">
      <c r="A43" s="290"/>
      <c r="B43" s="291"/>
      <c r="C43" s="291"/>
      <c r="D43" s="291"/>
      <c r="E43" s="291"/>
      <c r="F43" s="291"/>
      <c r="G43" s="291"/>
      <c r="H43" s="291"/>
      <c r="I43" s="291"/>
      <c r="J43" s="292"/>
      <c r="K43" s="211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V43" s="246"/>
      <c r="W43" s="212"/>
      <c r="X43" s="212"/>
      <c r="Y43" s="212"/>
      <c r="Z43" s="212"/>
      <c r="AA43" s="212"/>
      <c r="AB43" s="212"/>
      <c r="AC43" s="213"/>
      <c r="AD43" s="328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30"/>
      <c r="AX43" s="246"/>
      <c r="AY43" s="212"/>
      <c r="AZ43" s="212"/>
      <c r="BA43" s="212"/>
      <c r="BB43" s="212"/>
      <c r="BC43" s="212"/>
      <c r="BD43" s="212"/>
      <c r="BE43" s="212"/>
      <c r="BF43" s="213"/>
      <c r="BG43" s="328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29"/>
      <c r="CA43" s="329"/>
      <c r="CB43" s="329"/>
      <c r="CC43" s="329"/>
      <c r="CD43" s="329"/>
      <c r="CE43" s="329"/>
      <c r="CF43" s="329"/>
      <c r="CG43" s="329"/>
      <c r="CH43" s="329"/>
      <c r="CI43" s="329"/>
      <c r="CJ43" s="246"/>
      <c r="CK43" s="212"/>
      <c r="CL43" s="212"/>
      <c r="CM43" s="212"/>
      <c r="CN43" s="212"/>
      <c r="CO43" s="213"/>
      <c r="CP43" s="266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8"/>
      <c r="DF43" s="299"/>
      <c r="DG43" s="300"/>
      <c r="DH43" s="300"/>
      <c r="DI43" s="300"/>
      <c r="DJ43" s="300"/>
      <c r="DK43" s="301"/>
      <c r="DL43" s="33"/>
      <c r="DM43" s="33"/>
    </row>
    <row r="44" spans="1:117" ht="6.75" customHeight="1">
      <c r="A44" s="290"/>
      <c r="B44" s="291"/>
      <c r="C44" s="291"/>
      <c r="D44" s="291"/>
      <c r="E44" s="291"/>
      <c r="F44" s="291"/>
      <c r="G44" s="291"/>
      <c r="H44" s="291"/>
      <c r="I44" s="291"/>
      <c r="J44" s="292"/>
      <c r="K44" s="214"/>
      <c r="L44" s="215"/>
      <c r="M44" s="215"/>
      <c r="N44" s="215"/>
      <c r="O44" s="215"/>
      <c r="P44" s="215"/>
      <c r="Q44" s="215"/>
      <c r="R44" s="215"/>
      <c r="S44" s="215"/>
      <c r="T44" s="215"/>
      <c r="U44" s="216"/>
      <c r="V44" s="324"/>
      <c r="W44" s="215"/>
      <c r="X44" s="215"/>
      <c r="Y44" s="215"/>
      <c r="Z44" s="215"/>
      <c r="AA44" s="215"/>
      <c r="AB44" s="215"/>
      <c r="AC44" s="216"/>
      <c r="AD44" s="331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3"/>
      <c r="AX44" s="324"/>
      <c r="AY44" s="215"/>
      <c r="AZ44" s="215"/>
      <c r="BA44" s="215"/>
      <c r="BB44" s="215"/>
      <c r="BC44" s="215"/>
      <c r="BD44" s="215"/>
      <c r="BE44" s="215"/>
      <c r="BF44" s="216"/>
      <c r="BG44" s="331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24"/>
      <c r="CK44" s="215"/>
      <c r="CL44" s="215"/>
      <c r="CM44" s="215"/>
      <c r="CN44" s="215"/>
      <c r="CO44" s="216"/>
      <c r="CP44" s="237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335"/>
      <c r="DF44" s="299"/>
      <c r="DG44" s="300"/>
      <c r="DH44" s="300"/>
      <c r="DI44" s="300"/>
      <c r="DJ44" s="300"/>
      <c r="DK44" s="301"/>
      <c r="DL44" s="33"/>
      <c r="DM44" s="33"/>
    </row>
    <row r="45" spans="1:117" ht="6.75" customHeight="1">
      <c r="A45" s="290"/>
      <c r="B45" s="291"/>
      <c r="C45" s="291"/>
      <c r="D45" s="291"/>
      <c r="E45" s="291"/>
      <c r="F45" s="291"/>
      <c r="G45" s="291"/>
      <c r="H45" s="291"/>
      <c r="I45" s="291"/>
      <c r="J45" s="292"/>
      <c r="K45" s="247" t="s">
        <v>13</v>
      </c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5"/>
      <c r="AG45" s="336" t="str">
        <f>IF(入力シート!BA3="令和年月日","",入力シート!BA3)</f>
        <v/>
      </c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37"/>
      <c r="BF45" s="337"/>
      <c r="BG45" s="337"/>
      <c r="BH45" s="338"/>
      <c r="BI45" s="244" t="s">
        <v>14</v>
      </c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5"/>
      <c r="CE45" s="170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99"/>
      <c r="DG45" s="300"/>
      <c r="DH45" s="300"/>
      <c r="DI45" s="300"/>
      <c r="DJ45" s="300"/>
      <c r="DK45" s="301"/>
      <c r="DL45" s="33"/>
      <c r="DM45" s="33"/>
    </row>
    <row r="46" spans="1:117" ht="6.75" customHeight="1">
      <c r="A46" s="290"/>
      <c r="B46" s="291"/>
      <c r="C46" s="291"/>
      <c r="D46" s="291"/>
      <c r="E46" s="291"/>
      <c r="F46" s="291"/>
      <c r="G46" s="291"/>
      <c r="H46" s="291"/>
      <c r="I46" s="291"/>
      <c r="J46" s="292"/>
      <c r="K46" s="211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3"/>
      <c r="AG46" s="339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0"/>
      <c r="BC46" s="340"/>
      <c r="BD46" s="340"/>
      <c r="BE46" s="340"/>
      <c r="BF46" s="340"/>
      <c r="BG46" s="340"/>
      <c r="BH46" s="341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3"/>
      <c r="CE46" s="157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299"/>
      <c r="DG46" s="300"/>
      <c r="DH46" s="300"/>
      <c r="DI46" s="300"/>
      <c r="DJ46" s="300"/>
      <c r="DK46" s="301"/>
      <c r="DL46" s="33"/>
      <c r="DM46" s="33"/>
    </row>
    <row r="47" spans="1:117" ht="6.75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2"/>
      <c r="K47" s="211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3"/>
      <c r="AG47" s="339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0"/>
      <c r="BC47" s="340"/>
      <c r="BD47" s="340"/>
      <c r="BE47" s="340"/>
      <c r="BF47" s="340"/>
      <c r="BG47" s="340"/>
      <c r="BH47" s="341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3"/>
      <c r="CE47" s="157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299"/>
      <c r="DG47" s="300"/>
      <c r="DH47" s="300"/>
      <c r="DI47" s="300"/>
      <c r="DJ47" s="300"/>
      <c r="DK47" s="301"/>
      <c r="DL47" s="33"/>
      <c r="DM47" s="33"/>
    </row>
    <row r="48" spans="1:117" ht="6.75" customHeight="1" thickBot="1">
      <c r="A48" s="293"/>
      <c r="B48" s="294"/>
      <c r="C48" s="294"/>
      <c r="D48" s="294"/>
      <c r="E48" s="294"/>
      <c r="F48" s="294"/>
      <c r="G48" s="294"/>
      <c r="H48" s="294"/>
      <c r="I48" s="294"/>
      <c r="J48" s="295"/>
      <c r="K48" s="321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3"/>
      <c r="AG48" s="342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  <c r="BC48" s="343"/>
      <c r="BD48" s="343"/>
      <c r="BE48" s="343"/>
      <c r="BF48" s="343"/>
      <c r="BG48" s="343"/>
      <c r="BH48" s="344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3"/>
      <c r="CE48" s="171"/>
      <c r="CF48" s="320"/>
      <c r="CG48" s="320"/>
      <c r="CH48" s="320"/>
      <c r="CI48" s="320"/>
      <c r="CJ48" s="320"/>
      <c r="CK48" s="320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20"/>
      <c r="DE48" s="320"/>
      <c r="DF48" s="299"/>
      <c r="DG48" s="300"/>
      <c r="DH48" s="300"/>
      <c r="DI48" s="300"/>
      <c r="DJ48" s="300"/>
      <c r="DK48" s="301"/>
      <c r="DL48" s="33"/>
      <c r="DM48" s="33"/>
    </row>
    <row r="49" spans="1:117" ht="7.5" customHeight="1">
      <c r="A49" s="16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"/>
      <c r="DF49" s="299"/>
      <c r="DG49" s="300"/>
      <c r="DH49" s="300"/>
      <c r="DI49" s="300"/>
      <c r="DJ49" s="300"/>
      <c r="DK49" s="301"/>
      <c r="DL49" s="33"/>
      <c r="DM49" s="33"/>
    </row>
    <row r="50" spans="1:117" ht="13.5" customHeight="1">
      <c r="A50" s="4"/>
      <c r="B50" s="30"/>
      <c r="C50" s="30"/>
      <c r="D50" s="30"/>
      <c r="E50" s="30"/>
      <c r="F50" s="30"/>
      <c r="G50" s="30"/>
      <c r="H50" s="30"/>
      <c r="I50" s="20" t="s">
        <v>26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5"/>
      <c r="DF50" s="299"/>
      <c r="DG50" s="300"/>
      <c r="DH50" s="300"/>
      <c r="DI50" s="300"/>
      <c r="DJ50" s="300"/>
      <c r="DK50" s="301"/>
      <c r="DL50" s="33"/>
      <c r="DM50" s="33"/>
    </row>
    <row r="51" spans="1:117" ht="10.5" customHeight="1">
      <c r="A51" s="4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5"/>
      <c r="DF51" s="299"/>
      <c r="DG51" s="300"/>
      <c r="DH51" s="300"/>
      <c r="DI51" s="300"/>
      <c r="DJ51" s="300"/>
      <c r="DK51" s="301"/>
      <c r="DL51" s="33"/>
      <c r="DM51" s="33"/>
    </row>
    <row r="52" spans="1:117" ht="20.25" customHeight="1">
      <c r="A52" s="4"/>
      <c r="B52" s="30"/>
      <c r="C52" s="30"/>
      <c r="D52" s="30"/>
      <c r="E52" s="30"/>
      <c r="F52" s="30"/>
      <c r="G52" s="30"/>
      <c r="H52" s="30"/>
      <c r="I52" s="30"/>
      <c r="J52" s="30"/>
      <c r="K52" s="314" t="s">
        <v>27</v>
      </c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0"/>
      <c r="BH52" s="30"/>
      <c r="BI52" s="30"/>
      <c r="BJ52" s="33" t="s">
        <v>28</v>
      </c>
      <c r="BK52" s="30"/>
      <c r="BL52" s="30"/>
      <c r="BM52" s="30"/>
      <c r="BN52" s="30"/>
      <c r="BO52" s="30"/>
      <c r="BP52" s="30"/>
      <c r="BQ52" s="30"/>
      <c r="BR52" s="30"/>
      <c r="BS52" s="30"/>
      <c r="BT52" s="24"/>
      <c r="BU52" s="24"/>
      <c r="BV52" s="345" t="str">
        <f>AA23</f>
        <v>　</v>
      </c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24"/>
      <c r="CS52" s="24"/>
      <c r="CT52" s="24"/>
      <c r="CU52" s="24"/>
      <c r="CV52" s="24"/>
      <c r="CW52" s="24"/>
      <c r="CX52" s="33"/>
      <c r="CY52" s="33"/>
      <c r="CZ52" s="30"/>
      <c r="DA52" s="30"/>
      <c r="DB52" s="30"/>
      <c r="DC52" s="30"/>
      <c r="DD52" s="30"/>
      <c r="DE52" s="5"/>
      <c r="DF52" s="299"/>
      <c r="DG52" s="300"/>
      <c r="DH52" s="300"/>
      <c r="DI52" s="300"/>
      <c r="DJ52" s="300"/>
      <c r="DK52" s="301"/>
      <c r="DL52" s="33"/>
      <c r="DM52" s="33"/>
    </row>
    <row r="53" spans="1:117" ht="10.5" customHeight="1">
      <c r="A53" s="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3"/>
      <c r="BK53" s="30"/>
      <c r="BL53" s="30"/>
      <c r="BM53" s="30"/>
      <c r="BN53" s="30"/>
      <c r="BO53" s="30"/>
      <c r="BP53" s="30"/>
      <c r="BQ53" s="30"/>
      <c r="BR53" s="30"/>
      <c r="BS53" s="30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30"/>
      <c r="CY53" s="33"/>
      <c r="CZ53" s="30"/>
      <c r="DA53" s="30"/>
      <c r="DB53" s="30"/>
      <c r="DC53" s="30"/>
      <c r="DD53" s="30"/>
      <c r="DE53" s="5"/>
      <c r="DF53" s="299"/>
      <c r="DG53" s="300"/>
      <c r="DH53" s="300"/>
      <c r="DI53" s="300"/>
      <c r="DJ53" s="300"/>
      <c r="DK53" s="301"/>
      <c r="DL53" s="33"/>
      <c r="DM53" s="33"/>
    </row>
    <row r="54" spans="1:117" ht="13.5" customHeight="1">
      <c r="A54" s="4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58" t="str">
        <f>IF(入力シート!BA3="令和年月日","",入力シート!BA3)</f>
        <v/>
      </c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33"/>
      <c r="AR54" s="30"/>
      <c r="AS54" s="33"/>
      <c r="AT54" s="33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26" t="s">
        <v>53</v>
      </c>
      <c r="BL54" s="30"/>
      <c r="BM54" s="33"/>
      <c r="BN54" s="25"/>
      <c r="BO54" s="25"/>
      <c r="BP54" s="25"/>
      <c r="BQ54" s="25"/>
      <c r="BR54" s="25"/>
      <c r="BS54" s="25"/>
      <c r="BT54" s="25"/>
      <c r="BU54" s="25"/>
      <c r="BV54" s="33"/>
      <c r="BW54" s="25"/>
      <c r="BX54" s="25"/>
      <c r="BY54" s="158" t="str">
        <f>IF(入力シート!N11="","",入力シート!N11)</f>
        <v/>
      </c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25"/>
      <c r="CX54" s="25" t="s">
        <v>70</v>
      </c>
      <c r="CY54" s="25"/>
      <c r="CZ54" s="30"/>
      <c r="DA54" s="30"/>
      <c r="DB54" s="30"/>
      <c r="DC54" s="30"/>
      <c r="DD54" s="30"/>
      <c r="DE54" s="5"/>
      <c r="DF54" s="299"/>
      <c r="DG54" s="300"/>
      <c r="DH54" s="300"/>
      <c r="DI54" s="300"/>
      <c r="DJ54" s="300"/>
      <c r="DK54" s="301"/>
      <c r="DL54" s="33"/>
      <c r="DM54" s="33"/>
    </row>
    <row r="55" spans="1:117" ht="13.5" customHeight="1">
      <c r="A55" s="4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3"/>
      <c r="BK55" s="26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33"/>
      <c r="CA55" s="25"/>
      <c r="CB55" s="25"/>
      <c r="CC55" s="25"/>
      <c r="CD55" s="25"/>
      <c r="CE55" s="33"/>
      <c r="CF55" s="30"/>
      <c r="CG55" s="26"/>
      <c r="CH55" s="26"/>
      <c r="CI55" s="26"/>
      <c r="CJ55" s="26"/>
      <c r="CK55" s="26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33"/>
      <c r="DA55" s="30"/>
      <c r="DB55" s="30"/>
      <c r="DC55" s="30"/>
      <c r="DD55" s="30"/>
      <c r="DE55" s="5"/>
      <c r="DF55" s="302"/>
      <c r="DG55" s="303"/>
      <c r="DH55" s="303"/>
      <c r="DI55" s="303"/>
      <c r="DJ55" s="303"/>
      <c r="DK55" s="304"/>
      <c r="DL55" s="33"/>
      <c r="DM55" s="33"/>
    </row>
    <row r="56" spans="1:117" ht="5.25" customHeight="1">
      <c r="A56" s="1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6"/>
      <c r="DF56" s="305" t="s">
        <v>25</v>
      </c>
      <c r="DG56" s="306"/>
      <c r="DH56" s="306"/>
      <c r="DI56" s="306"/>
      <c r="DJ56" s="306"/>
      <c r="DK56" s="307"/>
      <c r="DL56" s="33"/>
      <c r="DM56" s="33"/>
    </row>
    <row r="57" spans="1:117" ht="13.5" customHeight="1">
      <c r="A57" s="7"/>
      <c r="B57" s="33"/>
      <c r="C57" s="33"/>
      <c r="D57" s="33"/>
      <c r="E57" s="33"/>
      <c r="F57" s="33"/>
      <c r="G57" s="33"/>
      <c r="H57" s="33"/>
      <c r="I57" s="33" t="s">
        <v>44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2"/>
      <c r="DF57" s="308"/>
      <c r="DG57" s="309"/>
      <c r="DH57" s="309"/>
      <c r="DI57" s="309"/>
      <c r="DJ57" s="309"/>
      <c r="DK57" s="310"/>
      <c r="DL57" s="33"/>
      <c r="DM57" s="33"/>
    </row>
    <row r="58" spans="1:117" ht="9" customHeight="1">
      <c r="A58" s="7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33"/>
      <c r="CX58" s="33"/>
      <c r="CY58" s="33"/>
      <c r="CZ58" s="33"/>
      <c r="DA58" s="33"/>
      <c r="DB58" s="33"/>
      <c r="DC58" s="33"/>
      <c r="DD58" s="33"/>
      <c r="DE58" s="2"/>
      <c r="DF58" s="308"/>
      <c r="DG58" s="309"/>
      <c r="DH58" s="309"/>
      <c r="DI58" s="309"/>
      <c r="DJ58" s="309"/>
      <c r="DK58" s="310"/>
      <c r="DL58" s="33"/>
      <c r="DM58" s="33"/>
    </row>
    <row r="59" spans="1:117" ht="13.5" customHeight="1">
      <c r="A59" s="7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158" t="s">
        <v>52</v>
      </c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33"/>
      <c r="CX59" s="33"/>
      <c r="CY59" s="33"/>
      <c r="CZ59" s="33"/>
      <c r="DA59" s="33"/>
      <c r="DB59" s="33"/>
      <c r="DC59" s="33"/>
      <c r="DD59" s="33"/>
      <c r="DE59" s="2"/>
      <c r="DF59" s="308"/>
      <c r="DG59" s="309"/>
      <c r="DH59" s="309"/>
      <c r="DI59" s="309"/>
      <c r="DJ59" s="309"/>
      <c r="DK59" s="310"/>
      <c r="DL59" s="33"/>
      <c r="DM59" s="33"/>
    </row>
    <row r="60" spans="1:117" ht="3" customHeight="1">
      <c r="A60" s="7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33"/>
      <c r="CX60" s="33"/>
      <c r="CY60" s="33"/>
      <c r="CZ60" s="33"/>
      <c r="DA60" s="33"/>
      <c r="DB60" s="33"/>
      <c r="DC60" s="33"/>
      <c r="DD60" s="33"/>
      <c r="DE60" s="2"/>
      <c r="DF60" s="308"/>
      <c r="DG60" s="309"/>
      <c r="DH60" s="309"/>
      <c r="DI60" s="309"/>
      <c r="DJ60" s="309"/>
      <c r="DK60" s="310"/>
      <c r="DL60" s="33"/>
      <c r="DM60" s="33"/>
    </row>
    <row r="61" spans="1:117" ht="13.5" customHeight="1">
      <c r="A61" s="7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15" t="s">
        <v>22</v>
      </c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3"/>
      <c r="AT61" s="315" t="s">
        <v>19</v>
      </c>
      <c r="AU61" s="315"/>
      <c r="AV61" s="315"/>
      <c r="AW61" s="315"/>
      <c r="AX61" s="315"/>
      <c r="AY61" s="315"/>
      <c r="AZ61" s="33"/>
      <c r="BA61" s="315" t="s">
        <v>30</v>
      </c>
      <c r="BB61" s="315"/>
      <c r="BC61" s="33"/>
      <c r="BD61" s="33"/>
      <c r="BE61" s="33"/>
      <c r="BF61" s="315" t="s">
        <v>31</v>
      </c>
      <c r="BG61" s="315"/>
      <c r="BH61" s="315"/>
      <c r="BI61" s="315"/>
      <c r="BJ61" s="315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33"/>
      <c r="CX61" s="33"/>
      <c r="CY61" s="35"/>
      <c r="CZ61" s="35"/>
      <c r="DA61" s="35"/>
      <c r="DB61" s="33"/>
      <c r="DC61" s="33"/>
      <c r="DD61" s="33"/>
      <c r="DE61" s="2"/>
      <c r="DF61" s="308"/>
      <c r="DG61" s="309"/>
      <c r="DH61" s="309"/>
      <c r="DI61" s="309"/>
      <c r="DJ61" s="309"/>
      <c r="DK61" s="310"/>
      <c r="DL61" s="33"/>
      <c r="DM61" s="33"/>
    </row>
    <row r="62" spans="1:117" ht="13.5" customHeight="1">
      <c r="A62" s="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3"/>
      <c r="AT62" s="315" t="s">
        <v>29</v>
      </c>
      <c r="AU62" s="315"/>
      <c r="AV62" s="315"/>
      <c r="AW62" s="315"/>
      <c r="AX62" s="315"/>
      <c r="AY62" s="315"/>
      <c r="AZ62" s="33"/>
      <c r="BA62" s="315"/>
      <c r="BB62" s="315"/>
      <c r="BC62" s="33"/>
      <c r="BD62" s="33"/>
      <c r="BE62" s="33"/>
      <c r="BF62" s="315"/>
      <c r="BG62" s="315"/>
      <c r="BH62" s="315"/>
      <c r="BI62" s="315"/>
      <c r="BJ62" s="315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33"/>
      <c r="CX62" s="33"/>
      <c r="CY62" s="35"/>
      <c r="CZ62" s="35"/>
      <c r="DA62" s="35"/>
      <c r="DB62" s="33"/>
      <c r="DC62" s="33"/>
      <c r="DD62" s="33"/>
      <c r="DE62" s="2"/>
      <c r="DF62" s="308"/>
      <c r="DG62" s="309"/>
      <c r="DH62" s="309"/>
      <c r="DI62" s="309"/>
      <c r="DJ62" s="309"/>
      <c r="DK62" s="310"/>
      <c r="DL62" s="33"/>
      <c r="DM62" s="33"/>
    </row>
    <row r="63" spans="1:117" ht="5.25" customHeight="1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2"/>
      <c r="DF63" s="308"/>
      <c r="DG63" s="309"/>
      <c r="DH63" s="309"/>
      <c r="DI63" s="309"/>
      <c r="DJ63" s="309"/>
      <c r="DK63" s="310"/>
      <c r="DL63" s="33"/>
      <c r="DM63" s="33"/>
    </row>
    <row r="64" spans="1:117" ht="5.25" customHeight="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42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2"/>
      <c r="DF64" s="308"/>
      <c r="DG64" s="309"/>
      <c r="DH64" s="309"/>
      <c r="DI64" s="309"/>
      <c r="DJ64" s="309"/>
      <c r="DK64" s="310"/>
      <c r="DL64" s="33"/>
      <c r="DM64" s="33"/>
    </row>
    <row r="65" spans="1:117" ht="13.5" customHeight="1">
      <c r="A65" s="7"/>
      <c r="B65" s="33"/>
      <c r="C65" s="33"/>
      <c r="D65" s="33"/>
      <c r="E65" s="33"/>
      <c r="F65" s="33"/>
      <c r="G65" s="33"/>
      <c r="H65" s="33"/>
      <c r="I65" s="35" t="s">
        <v>36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143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2"/>
      <c r="DF65" s="308"/>
      <c r="DG65" s="309"/>
      <c r="DH65" s="309"/>
      <c r="DI65" s="309"/>
      <c r="DJ65" s="309"/>
      <c r="DK65" s="310"/>
      <c r="DL65" s="33"/>
      <c r="DM65" s="33"/>
    </row>
    <row r="66" spans="1:117" ht="6" customHeight="1">
      <c r="A66" s="7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28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9"/>
      <c r="DF66" s="308"/>
      <c r="DG66" s="309"/>
      <c r="DH66" s="309"/>
      <c r="DI66" s="309"/>
      <c r="DJ66" s="309"/>
      <c r="DK66" s="310"/>
      <c r="DL66" s="33"/>
      <c r="DM66" s="33"/>
    </row>
    <row r="67" spans="1:117" ht="13.5" customHeight="1">
      <c r="A67" s="7"/>
      <c r="B67" s="33"/>
      <c r="C67" s="33"/>
      <c r="D67" s="33"/>
      <c r="E67" s="33"/>
      <c r="F67" s="33"/>
      <c r="G67" s="33"/>
      <c r="H67" s="33"/>
      <c r="I67" s="35" t="s">
        <v>47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142" t="s">
        <v>49</v>
      </c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2"/>
      <c r="DF67" s="308"/>
      <c r="DG67" s="309"/>
      <c r="DH67" s="309"/>
      <c r="DI67" s="309"/>
      <c r="DJ67" s="309"/>
      <c r="DK67" s="310"/>
      <c r="DL67" s="33"/>
      <c r="DM67" s="33"/>
    </row>
    <row r="68" spans="1:117" ht="6" customHeight="1">
      <c r="A68" s="7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143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2"/>
      <c r="DF68" s="308"/>
      <c r="DG68" s="309"/>
      <c r="DH68" s="309"/>
      <c r="DI68" s="309"/>
      <c r="DJ68" s="309"/>
      <c r="DK68" s="310"/>
      <c r="DL68" s="33"/>
      <c r="DM68" s="33"/>
    </row>
    <row r="69" spans="1:117" ht="13.5" customHeight="1">
      <c r="A69" s="7"/>
      <c r="B69" s="33"/>
      <c r="C69" s="33"/>
      <c r="D69" s="33"/>
      <c r="E69" s="33"/>
      <c r="F69" s="33"/>
      <c r="G69" s="33"/>
      <c r="H69" s="33"/>
      <c r="I69" s="35" t="s">
        <v>48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29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2"/>
      <c r="DF69" s="308"/>
      <c r="DG69" s="309"/>
      <c r="DH69" s="309"/>
      <c r="DI69" s="309"/>
      <c r="DJ69" s="309"/>
      <c r="DK69" s="310"/>
      <c r="DL69" s="33"/>
      <c r="DM69" s="33"/>
    </row>
    <row r="70" spans="1:117" ht="6" customHeight="1" thickBot="1">
      <c r="A70" s="8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27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9"/>
      <c r="DF70" s="311"/>
      <c r="DG70" s="312"/>
      <c r="DH70" s="312"/>
      <c r="DI70" s="312"/>
      <c r="DJ70" s="312"/>
      <c r="DK70" s="313"/>
      <c r="DL70" s="33"/>
      <c r="DM70" s="33"/>
    </row>
    <row r="71" spans="1:117" ht="6.75" customHeight="1">
      <c r="A71" s="33"/>
      <c r="B71" s="33"/>
      <c r="C71" s="138" t="s">
        <v>37</v>
      </c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9"/>
      <c r="AR71" s="139"/>
      <c r="AS71" s="139"/>
      <c r="AT71" s="139"/>
      <c r="AU71" s="139"/>
      <c r="AV71" s="139"/>
      <c r="AW71" s="139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</row>
    <row r="72" spans="1:117" ht="6.75" customHeight="1">
      <c r="A72" s="33"/>
      <c r="B72" s="33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1"/>
      <c r="AR72" s="141"/>
      <c r="AS72" s="141"/>
      <c r="AT72" s="141"/>
      <c r="AU72" s="141"/>
      <c r="AV72" s="141"/>
      <c r="AW72" s="141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</row>
    <row r="73" spans="1:117" ht="6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</row>
    <row r="74" spans="1:117" ht="6.75" customHeight="1"/>
    <row r="75" spans="1:117" ht="6.75" customHeight="1"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117" ht="6.75" customHeight="1"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117" ht="6.75" customHeight="1"/>
    <row r="78" spans="1:117" ht="6.75" customHeight="1"/>
    <row r="79" spans="1:117" ht="6.75" customHeight="1"/>
    <row r="80" spans="1:117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  <row r="352" ht="6.75" customHeight="1"/>
    <row r="353" ht="6.75" customHeight="1"/>
    <row r="354" ht="6.75" customHeight="1"/>
    <row r="355" ht="6.75" customHeight="1"/>
    <row r="356" ht="6.75" customHeight="1"/>
    <row r="357" ht="6.75" customHeight="1"/>
    <row r="358" ht="6.75" customHeight="1"/>
    <row r="359" ht="6.75" customHeight="1"/>
    <row r="360" ht="6.75" customHeight="1"/>
    <row r="361" ht="6.75" customHeight="1"/>
    <row r="362" ht="6.75" customHeight="1"/>
    <row r="363" ht="6.75" customHeight="1"/>
    <row r="364" ht="6.75" customHeight="1"/>
    <row r="365" ht="6.75" customHeight="1"/>
    <row r="366" ht="6.75" customHeight="1"/>
    <row r="367" ht="6.75" customHeight="1"/>
    <row r="368" ht="6.75" customHeight="1"/>
    <row r="369" ht="6.75" customHeight="1"/>
    <row r="370" ht="6.75" customHeight="1"/>
    <row r="371" ht="6.75" customHeight="1"/>
    <row r="372" ht="6.75" customHeight="1"/>
    <row r="373" ht="6.75" customHeight="1"/>
    <row r="374" ht="6.75" customHeight="1"/>
    <row r="375" ht="6.75" customHeight="1"/>
    <row r="376" ht="6.75" customHeight="1"/>
    <row r="377" ht="6.75" customHeight="1"/>
    <row r="378" ht="6.75" customHeight="1"/>
    <row r="379" ht="6.75" customHeight="1"/>
    <row r="380" ht="6.75" customHeight="1"/>
    <row r="381" ht="6.75" customHeight="1"/>
    <row r="382" ht="6.75" customHeight="1"/>
    <row r="383" ht="6.75" customHeight="1"/>
    <row r="384" ht="6.75" customHeight="1"/>
    <row r="385" ht="6.75" customHeight="1"/>
    <row r="386" ht="6.75" customHeight="1"/>
    <row r="387" ht="6.75" customHeight="1"/>
    <row r="388" ht="6.75" customHeight="1"/>
    <row r="389" ht="6.75" customHeight="1"/>
    <row r="390" ht="6.75" customHeight="1"/>
    <row r="391" ht="6.75" customHeight="1"/>
    <row r="392" ht="6.75" customHeight="1"/>
    <row r="393" ht="6.75" customHeight="1"/>
    <row r="394" ht="6.75" customHeight="1"/>
    <row r="395" ht="6.75" customHeight="1"/>
    <row r="396" ht="6.75" customHeight="1"/>
    <row r="397" ht="6.75" customHeight="1"/>
    <row r="398" ht="6.75" customHeight="1"/>
    <row r="399" ht="6.75" customHeight="1"/>
    <row r="400" ht="6.75" customHeight="1"/>
    <row r="401" ht="6.75" customHeight="1"/>
    <row r="402" ht="6.75" customHeight="1"/>
    <row r="403" ht="6.75" customHeight="1"/>
    <row r="404" ht="6.75" customHeight="1"/>
    <row r="405" ht="6.75" customHeight="1"/>
    <row r="406" ht="6.75" customHeight="1"/>
    <row r="407" ht="6.75" customHeight="1"/>
    <row r="408" ht="6.75" customHeight="1"/>
    <row r="409" ht="6.75" customHeight="1"/>
    <row r="410" ht="6.75" customHeight="1"/>
    <row r="411" ht="6.75" customHeight="1"/>
    <row r="412" ht="6.75" customHeight="1"/>
    <row r="413" ht="6.75" customHeight="1"/>
    <row r="414" ht="6.75" customHeight="1"/>
    <row r="415" ht="6.75" customHeight="1"/>
    <row r="416" ht="6.75" customHeight="1"/>
    <row r="417" ht="6.75" customHeight="1"/>
    <row r="418" ht="6.75" customHeight="1"/>
    <row r="419" ht="6.75" customHeight="1"/>
    <row r="420" ht="6.75" customHeight="1"/>
    <row r="421" ht="6.75" customHeight="1"/>
    <row r="422" ht="6.75" customHeight="1"/>
    <row r="423" ht="6.75" customHeight="1"/>
    <row r="424" ht="6.75" customHeight="1"/>
    <row r="425" ht="6.75" customHeight="1"/>
    <row r="426" ht="6.75" customHeight="1"/>
    <row r="427" ht="6.75" customHeight="1"/>
    <row r="428" ht="6.75" customHeight="1"/>
    <row r="429" ht="6.75" customHeight="1"/>
    <row r="430" ht="6.75" customHeight="1"/>
    <row r="431" ht="6.75" customHeight="1"/>
    <row r="432" ht="6.75" customHeight="1"/>
  </sheetData>
  <sheetProtection algorithmName="SHA-512" hashValue="bRRut6dwCaEa+AwbKHeWfdl6IEKcR/qvOSifWHZT04+bwqNIVXL+bT9FCezqA4bG66AQzrdxJMGOlhtmaUZDLw==" saltValue="QyHu9N7Uu9jEpOHkvueWqQ==" spinCount="100000" sheet="1" objects="1" scenarios="1" selectLockedCells="1"/>
  <dataConsolidate/>
  <mergeCells count="192">
    <mergeCell ref="BV52:CQ52"/>
    <mergeCell ref="BY54:CV54"/>
    <mergeCell ref="AX37:BH40"/>
    <mergeCell ref="V37:AW40"/>
    <mergeCell ref="CX37:DE40"/>
    <mergeCell ref="BU37:CW40"/>
    <mergeCell ref="AA27:BN28"/>
    <mergeCell ref="AA29:BN30"/>
    <mergeCell ref="BZ67:CP68"/>
    <mergeCell ref="CE45:DE48"/>
    <mergeCell ref="AR33:AS34"/>
    <mergeCell ref="AT33:AU34"/>
    <mergeCell ref="AV33:AW34"/>
    <mergeCell ref="CX4:DM5"/>
    <mergeCell ref="A13:J36"/>
    <mergeCell ref="A37:J48"/>
    <mergeCell ref="DF13:DK55"/>
    <mergeCell ref="DF56:DK70"/>
    <mergeCell ref="K52:BF52"/>
    <mergeCell ref="AD61:AR62"/>
    <mergeCell ref="AT61:AY61"/>
    <mergeCell ref="AT62:AY62"/>
    <mergeCell ref="BA61:BB62"/>
    <mergeCell ref="BF61:BJ62"/>
    <mergeCell ref="CD7:CS12"/>
    <mergeCell ref="K37:U40"/>
    <mergeCell ref="K41:U44"/>
    <mergeCell ref="K45:AF48"/>
    <mergeCell ref="V41:AC44"/>
    <mergeCell ref="BI37:BT40"/>
    <mergeCell ref="AD41:AW44"/>
    <mergeCell ref="AX41:BF44"/>
    <mergeCell ref="BG41:CI44"/>
    <mergeCell ref="CJ41:CO44"/>
    <mergeCell ref="CP41:DE44"/>
    <mergeCell ref="AG45:BH48"/>
    <mergeCell ref="BI45:CD48"/>
    <mergeCell ref="AF6:AU10"/>
    <mergeCell ref="DB31:DE32"/>
    <mergeCell ref="DB33:DE34"/>
    <mergeCell ref="DB35:DE36"/>
    <mergeCell ref="AJ31:AK32"/>
    <mergeCell ref="AL31:AO32"/>
    <mergeCell ref="AP31:AS32"/>
    <mergeCell ref="AT31:AW32"/>
    <mergeCell ref="AJ33:AK34"/>
    <mergeCell ref="BH17:BI18"/>
    <mergeCell ref="CZ17:DA18"/>
    <mergeCell ref="DB17:DC18"/>
    <mergeCell ref="DD17:DE18"/>
    <mergeCell ref="CP23:CQ26"/>
    <mergeCell ref="CR23:CS26"/>
    <mergeCell ref="AS21:AT22"/>
    <mergeCell ref="AU21:AV22"/>
    <mergeCell ref="AW21:AX22"/>
    <mergeCell ref="CX7:CY8"/>
    <mergeCell ref="CZ19:DE20"/>
    <mergeCell ref="CJ21:CK22"/>
    <mergeCell ref="CL21:CM22"/>
    <mergeCell ref="CN21:CO22"/>
    <mergeCell ref="CP21:CQ22"/>
    <mergeCell ref="AA19:AB20"/>
    <mergeCell ref="AC19:AD20"/>
    <mergeCell ref="AE19:AF20"/>
    <mergeCell ref="AG19:AH20"/>
    <mergeCell ref="AI19:AJ20"/>
    <mergeCell ref="BD15:BE16"/>
    <mergeCell ref="BF15:BG16"/>
    <mergeCell ref="BH15:BI16"/>
    <mergeCell ref="AM19:AN20"/>
    <mergeCell ref="AO19:AP20"/>
    <mergeCell ref="BD17:BE18"/>
    <mergeCell ref="BF17:BG18"/>
    <mergeCell ref="AQ19:AR20"/>
    <mergeCell ref="CR21:CS22"/>
    <mergeCell ref="BW31:BX32"/>
    <mergeCell ref="CZ23:DE26"/>
    <mergeCell ref="CA27:DE30"/>
    <mergeCell ref="DB15:DC16"/>
    <mergeCell ref="DD15:DE16"/>
    <mergeCell ref="BO27:BZ30"/>
    <mergeCell ref="CZ21:DE22"/>
    <mergeCell ref="CK31:DA36"/>
    <mergeCell ref="CF23:CG26"/>
    <mergeCell ref="CH23:CI26"/>
    <mergeCell ref="CJ23:CK26"/>
    <mergeCell ref="CL19:CO20"/>
    <mergeCell ref="CP19:CS20"/>
    <mergeCell ref="CG31:CJ32"/>
    <mergeCell ref="CI33:CJ34"/>
    <mergeCell ref="BY31:CB32"/>
    <mergeCell ref="CC31:CF32"/>
    <mergeCell ref="BW33:BX34"/>
    <mergeCell ref="BY33:BZ34"/>
    <mergeCell ref="CA33:CB34"/>
    <mergeCell ref="CC33:CD34"/>
    <mergeCell ref="CE33:CF34"/>
    <mergeCell ref="BC21:BD22"/>
    <mergeCell ref="AX31:BV36"/>
    <mergeCell ref="K31:AI36"/>
    <mergeCell ref="AL33:AM34"/>
    <mergeCell ref="AN33:AO34"/>
    <mergeCell ref="K27:Z30"/>
    <mergeCell ref="CL23:CM26"/>
    <mergeCell ref="CN23:CO26"/>
    <mergeCell ref="CG33:CH34"/>
    <mergeCell ref="BE21:BF22"/>
    <mergeCell ref="AA21:AB22"/>
    <mergeCell ref="AC21:AD22"/>
    <mergeCell ref="AE21:AF22"/>
    <mergeCell ref="AG21:AH22"/>
    <mergeCell ref="AI21:AJ22"/>
    <mergeCell ref="AK21:AL22"/>
    <mergeCell ref="AM21:AN22"/>
    <mergeCell ref="AO21:AP22"/>
    <mergeCell ref="AQ21:AR22"/>
    <mergeCell ref="BA21:BB22"/>
    <mergeCell ref="CF21:CG22"/>
    <mergeCell ref="CH21:CI22"/>
    <mergeCell ref="AP33:AQ34"/>
    <mergeCell ref="DB7:DC8"/>
    <mergeCell ref="DD7:DE8"/>
    <mergeCell ref="DF7:DG8"/>
    <mergeCell ref="DH7:DI8"/>
    <mergeCell ref="CZ15:DA16"/>
    <mergeCell ref="K13:Z18"/>
    <mergeCell ref="K19:Z26"/>
    <mergeCell ref="CZ7:DA8"/>
    <mergeCell ref="BD13:BI14"/>
    <mergeCell ref="BO19:CE26"/>
    <mergeCell ref="CT19:CY26"/>
    <mergeCell ref="BG21:BH22"/>
    <mergeCell ref="BI21:BJ22"/>
    <mergeCell ref="BK21:BL22"/>
    <mergeCell ref="DH9:DI12"/>
    <mergeCell ref="CZ13:DE14"/>
    <mergeCell ref="C4:L7"/>
    <mergeCell ref="CT9:CU12"/>
    <mergeCell ref="CV9:CW12"/>
    <mergeCell ref="CX9:CY12"/>
    <mergeCell ref="CZ9:DA12"/>
    <mergeCell ref="DB9:DC12"/>
    <mergeCell ref="DD9:DE12"/>
    <mergeCell ref="AY21:AZ22"/>
    <mergeCell ref="DJ7:DK8"/>
    <mergeCell ref="AS19:AT20"/>
    <mergeCell ref="AU19:AV20"/>
    <mergeCell ref="AW19:AX20"/>
    <mergeCell ref="AY19:AZ20"/>
    <mergeCell ref="BA19:BB20"/>
    <mergeCell ref="BC19:BD20"/>
    <mergeCell ref="BE19:BF20"/>
    <mergeCell ref="BG19:BH20"/>
    <mergeCell ref="BI19:BJ20"/>
    <mergeCell ref="BK19:BL20"/>
    <mergeCell ref="BM19:BN20"/>
    <mergeCell ref="AX5:BE7"/>
    <mergeCell ref="AX9:BE11"/>
    <mergeCell ref="BH6:BQ10"/>
    <mergeCell ref="CT7:CU8"/>
    <mergeCell ref="CV7:CW8"/>
    <mergeCell ref="AA13:BC18"/>
    <mergeCell ref="BJ13:BW18"/>
    <mergeCell ref="CS13:CY18"/>
    <mergeCell ref="CH19:CK20"/>
    <mergeCell ref="CF19:CG20"/>
    <mergeCell ref="AK19:AL20"/>
    <mergeCell ref="DF9:DG12"/>
    <mergeCell ref="C71:AW72"/>
    <mergeCell ref="BZ64:CP65"/>
    <mergeCell ref="DJ9:DK12"/>
    <mergeCell ref="BK61:CV62"/>
    <mergeCell ref="BM21:BN22"/>
    <mergeCell ref="BX13:CR18"/>
    <mergeCell ref="AA23:BN26"/>
    <mergeCell ref="AJ35:AK36"/>
    <mergeCell ref="AL35:AM36"/>
    <mergeCell ref="AN35:AO36"/>
    <mergeCell ref="AP35:AQ36"/>
    <mergeCell ref="AR35:AS36"/>
    <mergeCell ref="AT35:AU36"/>
    <mergeCell ref="AV35:AW36"/>
    <mergeCell ref="BW35:BX36"/>
    <mergeCell ref="BY35:BZ36"/>
    <mergeCell ref="CA35:CB36"/>
    <mergeCell ref="CC35:CD36"/>
    <mergeCell ref="CE35:CF36"/>
    <mergeCell ref="CG35:CH36"/>
    <mergeCell ref="CI35:CJ36"/>
    <mergeCell ref="BK58:CV60"/>
    <mergeCell ref="Q54:AP54"/>
    <mergeCell ref="L59:AK59"/>
  </mergeCells>
  <phoneticPr fontId="1"/>
  <printOptions verticalCentered="1"/>
  <pageMargins left="0.70866141732283472" right="0.70866141732283472" top="0.27559055118110237" bottom="0.27559055118110237" header="0.31496062992125984" footer="0.19685039370078741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転出届書</vt:lpstr>
      <vt:lpstr>転出届書!Print_Area</vt:lpstr>
      <vt:lpstr>入力シート!Print_Area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2024-07-09T06:47:42Z</cp:lastPrinted>
  <dcterms:created xsi:type="dcterms:W3CDTF">2011-03-10T10:22:26Z</dcterms:created>
  <dcterms:modified xsi:type="dcterms:W3CDTF">2025-03-03T07:37:08Z</dcterms:modified>
</cp:coreProperties>
</file>